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კრებსითი სატენდერო" sheetId="12" r:id="rId1"/>
  </sheets>
  <externalReferences>
    <externalReference r:id="rId2"/>
  </externalReferences>
  <definedNames>
    <definedName name="_xlnm._FilterDatabase" localSheetId="0" hidden="1">'N1-1კრებსითი სატენდერო'!$A$6:$G$314</definedName>
    <definedName name="_xlnm.Print_Area" localSheetId="0">'N1-1კრებსითი სატენდერო'!$A$7:$F$356</definedName>
    <definedName name="_xlnm.Print_Titles" localSheetId="0">'N1-1კრებსითი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7" i="12" l="1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308" i="12" l="1"/>
  <c r="F309" i="12" l="1"/>
  <c r="F310" i="12" s="1"/>
  <c r="F311" i="12" l="1"/>
  <c r="F312" i="12" s="1"/>
  <c r="F313" i="12" l="1"/>
  <c r="F314" i="12" s="1"/>
</calcChain>
</file>

<file path=xl/sharedStrings.xml><?xml version="1.0" encoding="utf-8"?>
<sst xmlns="http://schemas.openxmlformats.org/spreadsheetml/2006/main" count="1180" uniqueCount="520">
  <si>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</si>
  <si>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</si>
  <si>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</si>
  <si>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</si>
  <si>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</si>
  <si>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</si>
  <si>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</si>
  <si>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</si>
  <si>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</si>
  <si>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</si>
  <si>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</si>
  <si>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</si>
  <si>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ქვიშა-ხრეში (0-80)მმ</t>
  </si>
  <si>
    <t>კგ</t>
  </si>
  <si>
    <t>მ2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</si>
  <si>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</si>
  <si>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12-1</t>
  </si>
  <si>
    <t>მ³</t>
  </si>
  <si>
    <t>ცალი</t>
  </si>
  <si>
    <t>გაზინტული (გაპოხილი) თოკი ჩობალებისთვის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</si>
  <si>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</si>
  <si>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</si>
  <si>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</si>
  <si>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მილის სასიგნალო ლენტი</t>
  </si>
  <si>
    <t>ღორღი</t>
  </si>
  <si>
    <t>1-1</t>
  </si>
  <si>
    <t>15-1</t>
  </si>
  <si>
    <t>16-1</t>
  </si>
  <si>
    <t>31-1</t>
  </si>
  <si>
    <t>8</t>
  </si>
  <si>
    <t>VI კატ. გრუნტის დამუშავება სანგრევი ჩაქუჩით</t>
  </si>
  <si>
    <t>ანტიკოროზიული ლაქი</t>
  </si>
  <si>
    <t>5</t>
  </si>
  <si>
    <t>6</t>
  </si>
  <si>
    <t>7</t>
  </si>
  <si>
    <t>9</t>
  </si>
  <si>
    <t>11</t>
  </si>
  <si>
    <t>ჩობალი დ=273 მმ</t>
  </si>
  <si>
    <t>ჩობალის შეძენა და მოწყობა დ=630 მმ (2 ცალი)</t>
  </si>
  <si>
    <t>ჩობალი დ=630 მმ</t>
  </si>
  <si>
    <t>ჩობალის შეძენა და მოწყობა დ=720 მმ (2 ცალი)</t>
  </si>
  <si>
    <t>37-1</t>
  </si>
  <si>
    <t>1</t>
  </si>
  <si>
    <t>2</t>
  </si>
  <si>
    <t>3</t>
  </si>
  <si>
    <t>21</t>
  </si>
  <si>
    <t>22</t>
  </si>
  <si>
    <t>24</t>
  </si>
  <si>
    <t>51</t>
  </si>
  <si>
    <t>52</t>
  </si>
  <si>
    <t>53</t>
  </si>
  <si>
    <t>54</t>
  </si>
  <si>
    <t>IV კატ. გრუნტის დამუშავება ექსკავატორით ჩამჩის მოცულობით 0.5 მ3, გვერდზე დაყრა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</si>
  <si>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</si>
  <si>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16</t>
  </si>
  <si>
    <t>ბეტონი B-25</t>
  </si>
  <si>
    <t>გადაჭ. რაოდ.</t>
  </si>
  <si>
    <t>კარბიდი</t>
  </si>
  <si>
    <t>ლიტ</t>
  </si>
  <si>
    <t>4</t>
  </si>
  <si>
    <t>IV კატ. გრუნტის დამუშავება ხელით, ავტოთვითმცლელზე დატვირთვით</t>
  </si>
  <si>
    <t>13-1</t>
  </si>
  <si>
    <t>15</t>
  </si>
  <si>
    <t>18-1</t>
  </si>
  <si>
    <t>19-1</t>
  </si>
  <si>
    <t>21-1</t>
  </si>
  <si>
    <t>22-1</t>
  </si>
  <si>
    <t>24-1</t>
  </si>
  <si>
    <t>25-1</t>
  </si>
  <si>
    <t>26-1</t>
  </si>
  <si>
    <t>27-1</t>
  </si>
  <si>
    <t>28-1</t>
  </si>
  <si>
    <t>29-1</t>
  </si>
  <si>
    <t>30-1</t>
  </si>
  <si>
    <t>32-1</t>
  </si>
  <si>
    <t>33-1</t>
  </si>
  <si>
    <t>34</t>
  </si>
  <si>
    <t>34-1</t>
  </si>
  <si>
    <t>35-1</t>
  </si>
  <si>
    <t>36</t>
  </si>
  <si>
    <t>36-1</t>
  </si>
  <si>
    <t>37</t>
  </si>
  <si>
    <t>ფოლადის დამხშობი დ=250 მმ</t>
  </si>
  <si>
    <t>ფოლადის დამხშობი დ=200 მმ</t>
  </si>
  <si>
    <t>39</t>
  </si>
  <si>
    <t>39-1</t>
  </si>
  <si>
    <t>40</t>
  </si>
  <si>
    <t>40-1</t>
  </si>
  <si>
    <t>41-1</t>
  </si>
  <si>
    <t>42</t>
  </si>
  <si>
    <t>42-1</t>
  </si>
  <si>
    <t>46</t>
  </si>
  <si>
    <t>47</t>
  </si>
  <si>
    <t>48</t>
  </si>
  <si>
    <t>49</t>
  </si>
  <si>
    <t>50-1</t>
  </si>
  <si>
    <t>51-1</t>
  </si>
  <si>
    <t>51-2</t>
  </si>
  <si>
    <t>52-1</t>
  </si>
  <si>
    <t>52-2</t>
  </si>
  <si>
    <t>53-1</t>
  </si>
  <si>
    <t>55</t>
  </si>
  <si>
    <t>56</t>
  </si>
  <si>
    <t>57</t>
  </si>
  <si>
    <t>58</t>
  </si>
  <si>
    <t>59</t>
  </si>
  <si>
    <t>61-1</t>
  </si>
  <si>
    <t>62</t>
  </si>
  <si>
    <t>62-1</t>
  </si>
  <si>
    <t>43</t>
  </si>
  <si>
    <t>44</t>
  </si>
  <si>
    <t>45</t>
  </si>
  <si>
    <t>44-1</t>
  </si>
  <si>
    <t>45-1</t>
  </si>
  <si>
    <t>46-1</t>
  </si>
  <si>
    <t>47-1</t>
  </si>
  <si>
    <t>48-1</t>
  </si>
  <si>
    <t>49-1</t>
  </si>
  <si>
    <t>55-1</t>
  </si>
  <si>
    <t>57-1</t>
  </si>
  <si>
    <t>57-2</t>
  </si>
  <si>
    <t>59-1</t>
  </si>
  <si>
    <t>59-2</t>
  </si>
  <si>
    <t>61-2</t>
  </si>
  <si>
    <t>64-1</t>
  </si>
  <si>
    <t>66-1</t>
  </si>
  <si>
    <t>67-1</t>
  </si>
  <si>
    <t>68-1</t>
  </si>
  <si>
    <t>69-1</t>
  </si>
  <si>
    <t>70-1</t>
  </si>
  <si>
    <t>71-1</t>
  </si>
  <si>
    <t>ოლიფა</t>
  </si>
  <si>
    <t>4-1</t>
  </si>
  <si>
    <t>12</t>
  </si>
  <si>
    <t>13</t>
  </si>
  <si>
    <t>14</t>
  </si>
  <si>
    <t>18</t>
  </si>
  <si>
    <t>33</t>
  </si>
  <si>
    <t>ბეტონი B-7.5</t>
  </si>
  <si>
    <t>საყალიბე ფარი 25 მმ</t>
  </si>
  <si>
    <t>ცემენტის ხსნარი</t>
  </si>
  <si>
    <t>43-1</t>
  </si>
  <si>
    <t>56-1</t>
  </si>
  <si>
    <t>სანგრევი ჩაქუჩით დამუშავებული გრუნტის დატვირთვა ექსკავატორით ავ/თვითმცლელზე</t>
  </si>
  <si>
    <t>დატვირთული გრუნტის გადაადგილება ავტოთვითმცლელით 200 მეტრში და გადმოტვირთვა</t>
  </si>
  <si>
    <t>გვერდზე დაყრილი გრუნტის დატვირთვა ექსკავატორით ავ/თვითმცლელზე</t>
  </si>
  <si>
    <t>IV კატ. გრუნტის დამუშავება ექსკავატორით ჩამჩის მოცულობით 0.5 მ3 და დატვირთვა ავტოთვითმცლელზე</t>
  </si>
  <si>
    <t>ავტთვითმცლელიდან ჩამოცლილი ადგილობრივი გრუნტის ადგილზე მოსწორება 80 ცხ.ძ. ბულდოზერით 10 მ-ზე გადაადგილებით</t>
  </si>
  <si>
    <t>წყალსადენის პოლიეთილენის მილის PE 100 SDR 11 PN16 დ=355 მმ</t>
  </si>
  <si>
    <t>საპრ ფოლადის დ=300/6 მილის გადაერთება არსებულ დ=300 მმ მილზე (მიდუღებით)</t>
  </si>
  <si>
    <t>საპრ ფოლადის დ=250/5 მილის გადაერთება არსებულ დ=250 მმ მილზე (მიდუღებით)</t>
  </si>
  <si>
    <t>საპრ ფოლადის დ=200/5 მილის გადაერთება არსებულ დ=200 მმ მილზე (მიდუღებით)</t>
  </si>
  <si>
    <t>საპრ ფოლადის დ=350/6 მილის გადაერთება არსებულ დ=350 მმ მილზე (მიდუღებით)</t>
  </si>
  <si>
    <t>52-3</t>
  </si>
  <si>
    <t>52-4</t>
  </si>
  <si>
    <t>52-5</t>
  </si>
  <si>
    <t>52-6</t>
  </si>
  <si>
    <t>52-7</t>
  </si>
  <si>
    <t>ჩასატანებელი დეტალების შეძენა, მოწყობა (14 ცალი)</t>
  </si>
  <si>
    <t>54-1</t>
  </si>
  <si>
    <t>ანჯამა</t>
  </si>
  <si>
    <t>შველერებს შორის აგურის ჩაშენება</t>
  </si>
  <si>
    <t>ქვიშა-ცემენტის ხსნარი</t>
  </si>
  <si>
    <t>აგური</t>
  </si>
  <si>
    <t>ლითონის ელემენტების დაგრუნტვა „პრაიმერით“</t>
  </si>
  <si>
    <t>პრაიმერი</t>
  </si>
  <si>
    <t>58-1</t>
  </si>
  <si>
    <t>58-2</t>
  </si>
  <si>
    <t>ფოლადის დ=600 მმ-იანი მილტუჩი PN10</t>
  </si>
  <si>
    <t>ფოლადის დ=500 მმ-იანი მილტუჩი PN10</t>
  </si>
  <si>
    <t>ფოლადის დ=200 მმ-იანი მილტუჩი PN10</t>
  </si>
  <si>
    <t>ფოლადის დ=150 მმ-იანი მილტუჩი PN10</t>
  </si>
  <si>
    <t>დ=200 მმ-იანი ურდულის შეძენა, მოწყობა PN10</t>
  </si>
  <si>
    <t>დ=200 მმ-იანი ურდული PN10</t>
  </si>
  <si>
    <t>დ=150 მმ-იანი ურდულის შეძენა, მოწყობა PN10</t>
  </si>
  <si>
    <t>დ=150 მმ-იანი ურდული PN10</t>
  </si>
  <si>
    <t>ფოლადის დ=500 მმ დამხშობის შეძენა, მოწყობა PN10 (4 ცალი)</t>
  </si>
  <si>
    <t>ფოლადის დამხშობი დ=500 მმ</t>
  </si>
  <si>
    <t>ფოლადის დ=200 მმ დამხშობის მოწყობა PN10 (4 ცალი)</t>
  </si>
  <si>
    <t>ფოლადის დ=250 მმ დამხშობის მოწყობა PN10 (2 ცალი)</t>
  </si>
  <si>
    <t>ელექტროდი</t>
  </si>
  <si>
    <t>გამომწვარი მავთული</t>
  </si>
  <si>
    <t>პოლიეთილენის დ=355 მმ მუხლის შეძენა, მოწყობა 45⁰ PN10</t>
  </si>
  <si>
    <t>პოლიეთილენის დ=355 მმ მუხლი 45⁰ PN10</t>
  </si>
  <si>
    <t>პოლიეთილენის დ=355 მმ მუხლის შეძენა, მოწყობა 90⁰ PN10</t>
  </si>
  <si>
    <t>პოლიეთილენის დ=355 მმ მუხლი 90⁰ PN10</t>
  </si>
  <si>
    <t>ფოლადის სამკაპის და მოწყობა დ=300/300/300 მმ (1 ცალი)</t>
  </si>
  <si>
    <t>ფოლადის სამკაპის და მოწყობა დ=900/600/900 მმ (1 ცალი)</t>
  </si>
  <si>
    <t>ფოლადის სამკაპის და მოწყობა დ=900/500/900 მმ (1 ცალი)</t>
  </si>
  <si>
    <t>უკუსარქველის შეძენა, მოწყობა დ=50 მმ მოწყობა PN10</t>
  </si>
  <si>
    <t>უკუსარქველი დ=50 მმ მოწყობა PN10</t>
  </si>
  <si>
    <t>პოლიეთილენის ადაპტორი მილტუჩით დ=355 მმ მოწყობა PN10</t>
  </si>
  <si>
    <t>პოლიეთილენის ადაპტორი დ=355 მმ 16 ატმ</t>
  </si>
  <si>
    <t>მილტუჩა პოლ.ადაპტორის დ=355 მმ</t>
  </si>
  <si>
    <t>პოლიეთილენის დ=355 მმ ელ. ქუროს შეძენა, მოწყობა PN10</t>
  </si>
  <si>
    <t>პოლიეთილენის დ=355 მმ ელ. ქურო PN10</t>
  </si>
  <si>
    <t>პოლიეთილენის დ=63 მმ ელ. ქუროს შეძენა, მოწყობა PN10</t>
  </si>
  <si>
    <t>პოლიეთილენის დ=63 მმ ელ. ქურო PN10</t>
  </si>
  <si>
    <t>ჩობალის შეძენა და მოწყობა დ=114 მმ (1 ცალი)</t>
  </si>
  <si>
    <t>ჩობალი დ=114 მმ</t>
  </si>
  <si>
    <t>ჩობალის შეძენა და მოწყობა დ=273 მმ (6 ცალი)</t>
  </si>
  <si>
    <t>ჩობალი დ=720 მმ</t>
  </si>
  <si>
    <t>ფიცარი ჩამოგანული 25-32მმ III ხ</t>
  </si>
  <si>
    <t>ბეტონის საყრდენის მოწყობა 200X200X350 მმ (2 ცალი)</t>
  </si>
  <si>
    <t>ბეტონის საყრდენის მოწყობა 150X150X300 მმ (3 ცალი)</t>
  </si>
  <si>
    <t>დემონტირებული ჭების დატვირთვა ავტოთვითმცლელზე და გატანა სამშენებლო მოედნიდან 25 კმ-ში</t>
  </si>
  <si>
    <t>დემონტირებული ურდულების დატვირთვა ავტოთვითმცლელზე, გადაადგილება 300 მეტრში და გადმოტვირთვა</t>
  </si>
  <si>
    <t>სპირალური ფოლადის მილის დ=630/6 მმ (ქარხნული ანტიკოროზიული იზოლაციით) შეძენა-მონტაჟი</t>
  </si>
  <si>
    <t>სპირალური ფოლადის მილის დ=630/6 მმ (ქარხნული ანტიკოროზიული იზოლაციით) გარეცხვა ქლორიანი წყლით</t>
  </si>
  <si>
    <t>სპირალური ფოლადის მილის დ=426/6 მმ ქარხნული იზოლაციით) შეძენა-მონტაჟი</t>
  </si>
  <si>
    <t>სპირალური ფოლადის მილი დ426/6 მმ</t>
  </si>
  <si>
    <t>სპირალური ფოლადის მილი დ350/6 მმ</t>
  </si>
  <si>
    <t>სპირალური ფოლადის მილი ქარხნული ანტიკოროზიული იზოლოციით დ350/6 მმ</t>
  </si>
  <si>
    <t>სპირალური ფოლადის მილი დ300/6 მმ</t>
  </si>
  <si>
    <t>სპირალური ფოლადის მილი დ250/5 მმ</t>
  </si>
  <si>
    <t>სპირალური ფოლადის მილი დ200/5 მმ</t>
  </si>
  <si>
    <t>არს. ბეტონის ჭის 1X1 მ h=1მ დემონტაჟი (1 ცალი)</t>
  </si>
  <si>
    <t>არსებული ფოლადის D 500 მმ-იანი მილის ჩაჭრა</t>
  </si>
  <si>
    <t>არსებული ფოლადის D 200 მმ-იანი მილის ჩაჭრა</t>
  </si>
  <si>
    <t>არსებული ფოლადის D 250 მმ-იანი მილის ჩაჭრა</t>
  </si>
  <si>
    <t>ფოლადის მილის შედუღებით გადაბმის ადგილების შემოწმება დ=630/6 მმ</t>
  </si>
  <si>
    <t>პოლიეთილენის მილის პირაპირა შედუღებით გადაბმის ადგილების შემოწმება დ=355 მმ</t>
  </si>
  <si>
    <t>ფოლადის მილის შედუღებით გადაბმის ადგილების შემოწმება დ=300/6 მმ</t>
  </si>
  <si>
    <t>ფოლადის მილის შედუღებით გადაბმის ადგილების შემოწმება დ=250/5 მმ</t>
  </si>
  <si>
    <t>ფოლადის მილის შედუღებით გადაბმის ადგილების შემოწმება დ=200/5 მმ</t>
  </si>
  <si>
    <t>ლითონის ელემენტების ანტიკოროზიული ლაქით შეღებვა 2 ფენად</t>
  </si>
  <si>
    <t>19</t>
  </si>
  <si>
    <t>31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</si>
  <si>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</si>
  <si>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</si>
  <si>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</si>
  <si>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</si>
  <si>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</si>
  <si>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</si>
  <si>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</si>
  <si>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</si>
  <si>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</si>
  <si>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</si>
  <si>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</si>
  <si>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</si>
  <si>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</si>
  <si>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</si>
  <si>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</si>
  <si>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</si>
  <si>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</si>
  <si>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</si>
  <si>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</si>
  <si>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</si>
  <si>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</si>
  <si>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</si>
  <si>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</si>
  <si>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</si>
  <si>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</si>
  <si>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</si>
  <si>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</si>
  <si>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</si>
  <si>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</si>
  <si>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</si>
  <si>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</si>
  <si>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</si>
  <si>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</si>
  <si>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</si>
  <si>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</si>
  <si>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</si>
  <si>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</si>
  <si>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</si>
  <si>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</si>
  <si>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</si>
  <si>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</si>
  <si>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</si>
  <si>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</si>
  <si>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</si>
  <si>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</si>
  <si>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114</t>
  </si>
  <si>
    <t>116</t>
  </si>
  <si>
    <t>117</t>
  </si>
  <si>
    <t>118</t>
  </si>
  <si>
    <t>121</t>
  </si>
  <si>
    <t>122</t>
  </si>
  <si>
    <t>123</t>
  </si>
  <si>
    <t>124</t>
  </si>
  <si>
    <t>125</t>
  </si>
  <si>
    <t>126</t>
  </si>
  <si>
    <t>131</t>
  </si>
  <si>
    <t>132</t>
  </si>
  <si>
    <t>133</t>
  </si>
  <si>
    <t>134</t>
  </si>
  <si>
    <t>135</t>
  </si>
  <si>
    <t>136</t>
  </si>
  <si>
    <t>137</t>
  </si>
  <si>
    <t>51-3</t>
  </si>
  <si>
    <t>51-4</t>
  </si>
  <si>
    <t>51-5</t>
  </si>
  <si>
    <t>51-6</t>
  </si>
  <si>
    <t>51-7</t>
  </si>
  <si>
    <t>57-3</t>
  </si>
  <si>
    <t>57-4</t>
  </si>
  <si>
    <t>57-5</t>
  </si>
  <si>
    <t>57-6</t>
  </si>
  <si>
    <t>57-7</t>
  </si>
  <si>
    <t>58-3</t>
  </si>
  <si>
    <t>58-4</t>
  </si>
  <si>
    <t>58-5</t>
  </si>
  <si>
    <t>58-6</t>
  </si>
  <si>
    <t>58-7</t>
  </si>
  <si>
    <t>58-8</t>
  </si>
  <si>
    <t>60-1</t>
  </si>
  <si>
    <t>60-2</t>
  </si>
  <si>
    <t>60-3</t>
  </si>
  <si>
    <t>60-4</t>
  </si>
  <si>
    <t>63-1</t>
  </si>
  <si>
    <t>63-2</t>
  </si>
  <si>
    <t>64-2</t>
  </si>
  <si>
    <t>65-1</t>
  </si>
  <si>
    <t>72-1</t>
  </si>
  <si>
    <t>73-1</t>
  </si>
  <si>
    <t>74-1</t>
  </si>
  <si>
    <t>75-1</t>
  </si>
  <si>
    <t>76-1</t>
  </si>
  <si>
    <t>78-1</t>
  </si>
  <si>
    <t>78-2</t>
  </si>
  <si>
    <t>78-3</t>
  </si>
  <si>
    <t>78-4</t>
  </si>
  <si>
    <t>78-5</t>
  </si>
  <si>
    <t>82-1</t>
  </si>
  <si>
    <t>82-2</t>
  </si>
  <si>
    <t>82-3</t>
  </si>
  <si>
    <t>82-4</t>
  </si>
  <si>
    <t>82-5</t>
  </si>
  <si>
    <t>85-1</t>
  </si>
  <si>
    <t>86-1</t>
  </si>
  <si>
    <t>88-1</t>
  </si>
  <si>
    <t>88-2</t>
  </si>
  <si>
    <t>88-3</t>
  </si>
  <si>
    <t>88-4</t>
  </si>
  <si>
    <t>88-5</t>
  </si>
  <si>
    <t>92-1</t>
  </si>
  <si>
    <t>92-2</t>
  </si>
  <si>
    <t>92-5</t>
  </si>
  <si>
    <t>92-3</t>
  </si>
  <si>
    <t>92-4</t>
  </si>
  <si>
    <t>96-1</t>
  </si>
  <si>
    <t>96-3</t>
  </si>
  <si>
    <t>96-2</t>
  </si>
  <si>
    <t>96-4</t>
  </si>
  <si>
    <t>96-5</t>
  </si>
  <si>
    <t>100-1</t>
  </si>
  <si>
    <t>100-2</t>
  </si>
  <si>
    <t>100-3</t>
  </si>
  <si>
    <t>100-4</t>
  </si>
  <si>
    <t>100-5</t>
  </si>
  <si>
    <t>104-1</t>
  </si>
  <si>
    <t>104-2</t>
  </si>
  <si>
    <t>104-3</t>
  </si>
  <si>
    <t>104-4</t>
  </si>
  <si>
    <t>104-5</t>
  </si>
  <si>
    <t>104-6</t>
  </si>
  <si>
    <t>107-1</t>
  </si>
  <si>
    <t>107-2</t>
  </si>
  <si>
    <t>107-3</t>
  </si>
  <si>
    <t>107-4</t>
  </si>
  <si>
    <t>107-5</t>
  </si>
  <si>
    <t>107-6</t>
  </si>
  <si>
    <t>110-1</t>
  </si>
  <si>
    <t>111-1</t>
  </si>
  <si>
    <t>111-2</t>
  </si>
  <si>
    <t>112-1</t>
  </si>
  <si>
    <t>113-1</t>
  </si>
  <si>
    <t>114-1</t>
  </si>
  <si>
    <t>115-1</t>
  </si>
  <si>
    <t>116-1</t>
  </si>
  <si>
    <t>117-1</t>
  </si>
  <si>
    <t>118-1</t>
  </si>
  <si>
    <t>119-1</t>
  </si>
  <si>
    <t>119-2</t>
  </si>
  <si>
    <t>120-1</t>
  </si>
  <si>
    <t>120-2</t>
  </si>
  <si>
    <t>128-1</t>
  </si>
  <si>
    <t>128-2</t>
  </si>
  <si>
    <t>129-1</t>
  </si>
  <si>
    <t>129-2</t>
  </si>
  <si>
    <t>130-1</t>
  </si>
  <si>
    <t>130-2</t>
  </si>
  <si>
    <t>137-1</t>
  </si>
  <si>
    <t>სპირალური ფოლადის მილის დ=530/8 მმ (ქარხნული ანტიკოროზიული იზოლაციით) შეძენა-მონტაჟი</t>
  </si>
  <si>
    <t>ერთსწორშოვიანი ფოლადის მილი დ530/8 მმ</t>
  </si>
  <si>
    <t>ფოლადის მილის შედუღებით გადაბმის ადგილების შემოწმება დ=530/8 მმ</t>
  </si>
  <si>
    <t>რაოდენობა</t>
  </si>
  <si>
    <t xml:space="preserve">  სულ                                 (ლარი)</t>
  </si>
  <si>
    <t>წავკისის სატუმბო სადგურისათვის დამოუკიდებელი შემწოვი ქსელის მოწყობა</t>
  </si>
  <si>
    <t>ფოლადის d=600/6 მმ მილისგან 45°-იანი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</si>
  <si>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დ=600 მმ 45°(6 ცალი)</t>
  </si>
  <si>
    <t>ფოლადის d=500/8 მმ მილისგან 45°-იანი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</si>
  <si>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დ=500 მმ 45°(4 ცალი)</t>
  </si>
  <si>
    <t>ფოლადის d=200/5 მმ მილისგან 45°-იანი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</si>
  <si>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დ=200 მმ 45°(2 ცალი)</t>
  </si>
  <si>
    <t>ფოლადის d=200/5 მმ მილისგან 90°-იანი სექციური მუხლის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</si>
  <si>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მუხლის მოწყობა დ=200 მმ 90°(1 ცალი)</t>
  </si>
  <si>
    <t>ფოლადის d=600/6 მმ მილისგან დ=600/300 მმ გადამყვანის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</si>
  <si>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</si>
  <si>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</si>
  <si>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</si>
  <si>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</si>
  <si>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VI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</si>
  <si>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</si>
  <si>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</si>
  <si>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</si>
  <si>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</si>
  <si>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</si>
  <si>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</si>
  <si>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სპირალური ფოლადის მილის დ=630/6 მმ (ქარხნული ანტიკოროზიული იზოლაციით)</t>
  </si>
  <si>
    <t>სპირალური ფოლადის მილის დ=630/6 მმ (ქარხნული ანტიკოროზიული იზოლაციით), ჰიდრავლიკური გამოცდა</t>
  </si>
  <si>
    <t>სპირალური ფოლადის მილის დ=530/8 მმ, ჰიდრავლიკური გამოცდა</t>
  </si>
  <si>
    <t>სპირალური ფოლადის მილის დ=530/8 მმ (ქარხნული ანტიკოროზიული იზოლაციით) გარეცხვა ქლორიანი წყლით</t>
  </si>
  <si>
    <t>სპირალური ფოლადის მილის დ=426/6 მმ, ჰიდრავლიკური გამოცდა</t>
  </si>
  <si>
    <t>სპირალური ფოლადის მილის დ=426/6 მმ (ქარხნული ანტიკოროზიული იზოლაციით) გარეცხვა ქლორიანი წყლით</t>
  </si>
  <si>
    <t>წყალსადენის პოლიეთილენის მილის PE 100 SDR 11 PN16 დ=355 მმ შეძენა, მონტაჟი (პირაპირა შედუღებით)</t>
  </si>
  <si>
    <t>წყალსადენის პოლიეთილენის მილის PE 100 SDR 11 PN16 დ=355 მმ, ჰიდრავლიკური გამოცდა</t>
  </si>
  <si>
    <t>წყალსადენის პოლიეთილენის მილის PE 100 SDR 11 PN16 დ=355 მმ გარეცხვა ქლორიანი წყლით</t>
  </si>
  <si>
    <t>წყალსადენის პოლიეთილენის მილის შეძენა, მონტაჟი- 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</si>
  <si>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</si>
  <si>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</si>
  <si>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</si>
  <si>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სპირალური ფოლადის მილის დ=350/6 მმ (ქარხნული ანტიკოროზიული იზოლაციით) შეძენა-მონტაჟი, ჰიდრავლიკური გამოცდით</t>
  </si>
  <si>
    <t>სპირალური ფოლადის მილის დ=350/6 მმ, ჰიდრავლიკური გამოცდა</t>
  </si>
  <si>
    <t>სპირალური ფოლადის მილის დ=350/6 მმ (ქარხნული ანტიკოროზიული იზოლაციით) გარეცხვა ქლორიანი წყლით</t>
  </si>
  <si>
    <t>სპირალური ფოლადის მილის დ=300/6 მმ (ქარხნული ანტიკოროზიული იზოლაციით) შეძენა-მონტაჟი, ჰიდრავლიკური გამოცდით</t>
  </si>
  <si>
    <t>სპირალური ფოლადის მილის დ=300/6 მმ, ჰიდრავლიკური გამოცდა</t>
  </si>
  <si>
    <t>სპირალური ფოლადის მილის დ=300/6 მმ (ერთმაგი გარე ანტიკოროზიული იზოლაციით) გარეცხვა ქლორიანი წყლით</t>
  </si>
  <si>
    <t>სპირალური ფოლადის მილის დ=250/5 მმ (ერთმაგი გარე ანტიკოროზიული იზოლაციით) შეძენა-მონტაჟი, ჰიდრავლიკური გამოცდით</t>
  </si>
  <si>
    <t>სპირალური ფოლადის მილის დ=250/5 მმ, ჰიდრავლიკური გამოცდა</t>
  </si>
  <si>
    <t>სპირალური ფოლადის მილის დ=250/5 მმ (ერთმაგი გარე ანტიკოროზიული იზოლაციით) გარეცხვა ქლორიანი წყლით</t>
  </si>
  <si>
    <t>სპირალური ფოლადის მილის დ=200/5 მმ (ქარხნული ანტიკოროზიული იზოლაციით) შეძენა-მონტაჟი, ჰიდრავლიკური გამოცდით</t>
  </si>
  <si>
    <t>სპირალური ფოლადის მილის დ=200/5 მმ, ჰიდრავლიკური გამოცდა</t>
  </si>
  <si>
    <t>სპირალური ფოლადის მილის დ=200/5 მმ (ქარხნული ანტიკოროზიული იზოლაციით) გარეცხვა ქლორიანი წყლით</t>
  </si>
  <si>
    <t>საპრ ფოლადის დ=200/5 მილის გადაერთება საპროექტო დ=920 მმ მილზე (მიდუღებით)</t>
  </si>
  <si>
    <t>საპრ ფოლადის დ=300/6 მილის გადაერთება არსებულ დ=500 მმ მილზე (მიდუღებით)</t>
  </si>
  <si>
    <t>საპრ. პოლიეთილენის დ=355 მილის გადაერთება არსებულ დ=350 მმ მილზე</t>
  </si>
  <si>
    <t>საპროექტო პოლიეთილენის მილის PE100 SDR13.6 PN10 დ=200 მმ მოწყობა ზედმეტი და გამოყენებული წყლის (რეცხვა) გადამღვრელისთვის</t>
  </si>
  <si>
    <t>პოლიეთილენის მილი PE100 SDR13.6 PN10 დ=200 მმ</t>
  </si>
  <si>
    <t>წყალსადენის რ/ბ ანაკრები წრიული ჭის D=1000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</si>
  <si>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</si>
  <si>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</si>
  <si>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</si>
  <si>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</si>
  <si>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</si>
  <si>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</si>
  <si>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</si>
  <si>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D=1500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</si>
  <si>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</si>
  <si>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</si>
  <si>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</si>
  <si>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</si>
  <si>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</si>
  <si>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წყალსადენის ოთხკუთხა მონოლითური რკ/ბეტონის კამერის მოწყობა 4.6X2.7X2 მ (შიდა ზომა) თუჯის ხუფით (1 კომპ.)</t>
  </si>
  <si>
    <t>კამერის ქვეშ ქვიშა-ხრეშოვანი (ფრაქცია 0-56 მმ) ნარევის ბალიშის მოწყობა 10 სმ</t>
  </si>
  <si>
    <t>კამერის ქვეშ ბეტონის მომზადება ბეტონი B-7.5</t>
  </si>
  <si>
    <t>ჭის გარე ზედაპირის და მოსამზადებელ ბეტონის ფენაზე ჰიდროიზოლაცია ბიტუმზეთო-ვანი მასტიკით 2 ფენად მოწყობა</t>
  </si>
  <si>
    <t>ბიტუმ-ზეთოვანი</t>
  </si>
  <si>
    <t>საძირკვლის ჰიდროიზოლაციაზე ცემენტის ხსნარის მოჭიმვის მოწყობა სისქ. 4 სმ</t>
  </si>
  <si>
    <t>რკ/ბ.კამერის მონოლითური საძირკვლის მოწყობა, ბეტონის მარკა B-25, M-350 არმატურა 0.4077 ტ</t>
  </si>
  <si>
    <t>ბეტონი B-25 M-350</t>
  </si>
  <si>
    <t>არმატურა АIII A500c კლასის 12 მმ</t>
  </si>
  <si>
    <t>არმატურა АI A240c კლასის 8 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</si>
  <si>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</si>
  <si>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</si>
  <si>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</si>
  <si>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 კამერის მონოლითური კედლების მოწყობა, ბეტონის მარკა B-25 M-350, არმატურა 0.9725 ტ</t>
  </si>
  <si>
    <t>არმატურა АIII A500c კლასის 16 მმ</t>
  </si>
  <si>
    <t>ლითონის ფურცელი -8 X200X200მმ</t>
  </si>
  <si>
    <t>რკბ. მონოლითური კამერის ლითონის ფურცლით 15.5 მ2 გადახურვა (1 ცალი)</t>
  </si>
  <si>
    <t>ფოლადის ფურცელი -10 მმ 15.5 მ2</t>
  </si>
  <si>
    <t>შველერი 112 L=3100 მმ</t>
  </si>
  <si>
    <t>ლითონის ელემენტების შეღებვა ანტიკოროზიული ზეთოვანი საღებავით 2-ფენა</t>
  </si>
  <si>
    <t>ანტიკოროზიული ზეთოვანი საღებავი</t>
  </si>
  <si>
    <t>ხის კოჭი</t>
  </si>
  <si>
    <t>ჭის გარე ზედაპირის ჰიდროიზოლაცია ბიტუმ-ზეთოვანი მასტიკით 2 ფენად</t>
  </si>
  <si>
    <t>დ=600 მმ-იანი დისკური სარქველის შეძენა, მოწყობა PN10 (ე.წ. ბატერფლაის ტიპი)</t>
  </si>
  <si>
    <t>დ=600 მმ-იანი დისკური სარქველი PN10 (ე.წ. ბატერფლაის ტიპი)</t>
  </si>
  <si>
    <t>დ=500 მმ-იანი დისკური სარქველის შეძენა, მოწყობა PN10 (ე.წ. ბატერფლაის ტიპი)</t>
  </si>
  <si>
    <t>დ=500 მმ-იანი დისკური სარქველი PN10 (ე.წ. ბატერფლაის ტიპი)</t>
  </si>
  <si>
    <t>ფოლადის დ=600 მმ-იანი მილტუჩის შეძენა, მოწყობა PN10</t>
  </si>
  <si>
    <t>ფოლადის დ=500 მმ-იანი მილტუჩის შეძენა, მოწყობა PN10</t>
  </si>
  <si>
    <t>ფოლადის დ=200 მმ-იანი მილტუჩის შეძენა, მოწყობა PN10</t>
  </si>
  <si>
    <t>ფოლადის დ=150 მმ-იანი მილტუჩის შეძენა, მოწყობა PN11</t>
  </si>
  <si>
    <t>ფოლადის d=600/6 მმ მილისგან 45°-იანი სექციური მუხლის დასამზადებლად შაბლონის (ესკიზის) დამზადება (6 ცალი)</t>
  </si>
  <si>
    <t>ფოლადის სპირალური ქარხნული იზოლაციით მილი d=600/6 მმ</t>
  </si>
  <si>
    <t>ჟანგბადი</t>
  </si>
  <si>
    <t>d=630/8 მმ 45° სეგმენტური მუხლის შედუღების პირაპირა ნაკერების გადაბმის ადგილების შემოწმება</t>
  </si>
  <si>
    <t>ფოლადის d=500/8 მმ მილისგან 45°-იანი სექციური მუხლის დასამზადებლად შაბლონის (ესკიზის) დამზადება (4 ცალი)</t>
  </si>
  <si>
    <t>ფოლადის სპირალური მილი ქარხნული იზოლაციით მილი d=500/8 მმ</t>
  </si>
  <si>
    <t>d=500/8 მმ 45° სეგმენტური მუხლის შედუღების პირაპირა ნაკერების გადაბმის ადგილების შემოწმება</t>
  </si>
  <si>
    <t>ფოლადის d=200/5 მმ მილისგან 45°-იანი სექციური მუხლის დასამზადებლი ესკიზის მომზადება (2 ცალი)</t>
  </si>
  <si>
    <t>ფოლადის სპირალური მილი ქარხნული იზოლაციით მილი d=200/5 მმ</t>
  </si>
  <si>
    <t>d=200/5 მმ 45° სეგმენტური მუხლის შედუღების პირაპირა ნაკერების გადაბმის ადგილების შემოწმება</t>
  </si>
  <si>
    <t>ფოლადის d=200/5 მმ მილისგან 90°-იანი სექციური მუხლის დასამზადებლად შაბლონის (ესკიზის) დამზადება (1 ცალი)</t>
  </si>
  <si>
    <t>ფოლადის სწორნაკერიანი ქარხნული იზოლაციით მილი d=200/5 მმ</t>
  </si>
  <si>
    <t>d=200/5 მმ 90° სეგმენტური მუხლის შედუღების პირაპირა ნაკერების გადაბმის ადგილების შემოწმება</t>
  </si>
  <si>
    <t>ფოლადის d=600/6 მმ მილისგან დ=600/300 მმ სექციური გადამყვანის დასამზადებლი ესკიზის დამზადება (1 ცალი)</t>
  </si>
  <si>
    <t>ფოლადის სპირალური მილი ქარხნული იზოლაციით მილი d=600/6 მმ</t>
  </si>
  <si>
    <t>d=600/300 მმ სეგმენტური გადამყვანის შედუღების პირაპირა ნაკერების გადაბმის ადგილების შემოწმება</t>
  </si>
  <si>
    <t>ფოლადის გადამყვანის მოწყობა დ=600/300 მმ (1 ცალი)</t>
  </si>
  <si>
    <t>ფოლადის d=300/6 მმ მილისგან დ=300/300/300 მმ სამკაპის დასამზადებლი ესკიზის მომზადება (1 ცალი)</t>
  </si>
  <si>
    <t>ფოლადის d=300/6 მმ დ=300/300/300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</si>
  <si>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სპირალური მილი ქარხნული იზოლაციით მილი d=300/6 მმ</t>
  </si>
  <si>
    <t>d=300/300/300 მმ სამკაპის შედუღების პირაპირა ნაკერების გადაბმის ადგილების შემოწმება</t>
  </si>
  <si>
    <t>ფოლადის d=900/12 მმ და დ=600/8 მმ მილებისგან დ=900/600/900 მმ სამკაპის დასამზადებლი ესკიზის მომზადება (1 ცალი)</t>
  </si>
  <si>
    <t>ფოლადის d=900/12 მმ დ=600/8 მმ დ=900/600/900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</si>
  <si>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ფოლადის სპირალური მილი ქარხნული იზოლაციით მილი d=900/12 მმ</t>
  </si>
  <si>
    <t>ფოლადის სპირალური მილი ქარხნული იზოლაციით მილი d=600/8 მმ</t>
  </si>
  <si>
    <t>d=900/600/900 მმ სამკაპის შედუღების პირაპირა ნაკერების გადაბმის ადგილების შემოწმება</t>
  </si>
  <si>
    <t>ფოლადის d=900/6 მმ დ=500/8 მმ დ=900/500/900 მმ სამკაპის დამზადება (ესკიზის მიხედვით მილის დაჭრა, ჩაჭრილი პირების მომზადება ელექტროშედუღებისთვის და სეგმენტული მუხლის დამზადება)</t>
  </si>
  <si>
    <t>d=900/500/900 მმ სამკაპის შედუღების პირაპირა ნაკერების გადაბმის ადგილების შემოწმება</t>
  </si>
  <si>
    <t>სასიგნალო ლენტის მოწყობა შიდა მხრიდან უჟანგავი ზოლით</t>
  </si>
  <si>
    <t>არს. ურდულის დ=400 მმ დემონტაჟი და დასაწყობება 300 მეტრში</t>
  </si>
  <si>
    <t>არს. ურდულის დ=300 მმ დემონტაჟი და დასაწყობება 300 მეტრში</t>
  </si>
  <si>
    <t>არს. ურდულის დ=250 მმ დემონტაჟი და დასაწყობება 300 მეტრში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</si>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</sst>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7" fillId="0" borderId="0" xfId="0" applyFont="1" applyFill="1" applyAlignment="1"/>
    <xf numFmtId="0" fontId="4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12" xfId="2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 applyProtection="1">
      <alignment vertical="center"/>
      <protection locked="0"/>
    </xf>
    <xf numFmtId="43" fontId="4" fillId="0" borderId="4" xfId="6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7" xfId="6" applyFont="1" applyFill="1" applyBorder="1" applyAlignment="1">
      <alignment horizontal="center" vertical="center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14"/>
  <sheetViews>
    <sheetView showGridLines="0" tabSelected="1" zoomScale="80" zoomScaleNormal="80" workbookViewId="0">
      <pane xSplit="2" ySplit="6" topLeftCell="C303" activePane="bottomRight" state="frozen"/>
      <selection pane="topRight" activeCell="C1" sqref="C1"/>
      <selection pane="bottomLeft" activeCell="A7" sqref="A7"/>
      <selection pane="bottomRight" activeCell="B317" sqref="B317"/>
    </sheetView>
  </sheetViews>
  <sheetFormatPr defaultColWidth="9.1796875" defaultRowHeight="16" x14ac:dyDescent="0.35"/>
  <cols>
    <col min="1" max="1" width="7.54296875" style="34" customWidth="1"/>
    <col min="2" max="2" width="51.08984375" style="4" customWidth="1"/>
    <col min="3" max="3" width="9.81640625" style="4" customWidth="1"/>
    <col min="4" max="4" width="12.54296875" style="4" bestFit="1" customWidth="1"/>
    <col min="5" max="5" width="13.453125" style="4" customWidth="1"/>
    <col min="6" max="6" width="16" style="4" customWidth="1"/>
    <col min="7" max="7" width="31.453125" style="4" bestFit="1" customWidth="1"/>
    <col min="8" max="16384" width="9.1796875" style="4"/>
  </cols>
  <sheetData>
    <row r="1" spans="1:7" x14ac:dyDescent="0.35">
      <c r="A1" s="3" t="s">
        <v>389</v>
      </c>
      <c r="B1" s="3"/>
      <c r="C1" s="3"/>
      <c r="D1" s="3"/>
      <c r="E1" s="3"/>
      <c r="F1" s="3"/>
      <c r="G1" s="59"/>
    </row>
    <row r="2" spans="1:7" ht="25.5" customHeight="1" thickBot="1" x14ac:dyDescent="0.4">
      <c r="A2" s="5"/>
      <c r="B2" s="5"/>
      <c r="C2" s="5"/>
      <c r="D2" s="5"/>
      <c r="E2" s="5"/>
      <c r="F2" s="5"/>
      <c r="G2" s="61"/>
    </row>
    <row r="3" spans="1:7" ht="16.5" thickBot="1" x14ac:dyDescent="0.4">
      <c r="A3" s="6"/>
      <c r="C3" s="7"/>
      <c r="D3" s="7"/>
      <c r="E3" s="7"/>
      <c r="F3" s="7"/>
    </row>
    <row r="4" spans="1:7" ht="18" customHeight="1" thickBot="1" x14ac:dyDescent="0.4">
      <c r="A4" s="79" t="s">
        <v>0</v>
      </c>
      <c r="B4" s="81" t="s">
        <v>1</v>
      </c>
      <c r="C4" s="81" t="s">
        <v>2</v>
      </c>
      <c r="D4" s="81" t="s">
        <v>387</v>
      </c>
      <c r="E4" s="75" t="s">
        <v>3</v>
      </c>
      <c r="F4" s="77" t="s">
        <v>388</v>
      </c>
      <c r="G4" s="62"/>
    </row>
    <row r="5" spans="1:7" ht="16.5" thickBot="1" x14ac:dyDescent="0.4">
      <c r="A5" s="80"/>
      <c r="B5" s="82"/>
      <c r="C5" s="82"/>
      <c r="D5" s="82"/>
      <c r="E5" s="76"/>
      <c r="F5" s="78"/>
      <c r="G5" s="63"/>
    </row>
    <row r="6" spans="1:7" ht="16.5" thickBot="1" x14ac:dyDescent="0.4">
      <c r="A6" s="8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  <c r="G6" s="60">
        <v>7</v>
      </c>
    </row>
    <row r="7" spans="1:7" s="13" customFormat="1" x14ac:dyDescent="0.35">
      <c r="A7" s="11" t="s">
        <v>42</v>
      </c>
      <c r="B7" s="35" t="s">
        <v>403</v>
      </c>
      <c r="C7" s="12" t="s">
        <v>11</v>
      </c>
      <c r="D7" s="65">
        <v>265.35000000000002</v>
      </c>
      <c r="E7" s="65"/>
      <c r="F7" s="65">
        <f>D7*E7</f>
        <v>0</v>
      </c>
      <c r="G7" s="64" t="s">
        <v>402</v>
      </c>
    </row>
    <row r="8" spans="1:7" s="13" customFormat="1" x14ac:dyDescent="0.35">
      <c r="A8" s="14" t="s">
        <v>25</v>
      </c>
      <c r="B8" s="36" t="s">
        <v>24</v>
      </c>
      <c r="C8" s="15" t="s">
        <v>11</v>
      </c>
      <c r="D8" s="66">
        <v>1.8574500000000004E-2</v>
      </c>
      <c r="E8" s="66"/>
      <c r="F8" s="66">
        <f>D8*E8</f>
        <v>0</v>
      </c>
      <c r="G8" s="64" t="s">
        <v>401</v>
      </c>
    </row>
    <row r="9" spans="1:7" s="13" customFormat="1" x14ac:dyDescent="0.35">
      <c r="A9" s="14" t="s">
        <v>43</v>
      </c>
      <c r="B9" s="37" t="s">
        <v>30</v>
      </c>
      <c r="C9" s="15" t="s">
        <v>11</v>
      </c>
      <c r="D9" s="66">
        <v>113.73</v>
      </c>
      <c r="E9" s="66"/>
      <c r="F9" s="66">
        <f t="shared" ref="F9:F72" si="0">D9*E9</f>
        <v>0</v>
      </c>
      <c r="G9" s="64" t="s">
        <v>402</v>
      </c>
    </row>
    <row r="10" spans="1:7" s="17" customFormat="1" ht="16.5" x14ac:dyDescent="0.35">
      <c r="A10" s="38" t="s">
        <v>44</v>
      </c>
      <c r="B10" s="39" t="s">
        <v>143</v>
      </c>
      <c r="C10" s="16" t="s">
        <v>399</v>
      </c>
      <c r="D10" s="67">
        <v>113.73</v>
      </c>
      <c r="E10" s="66"/>
      <c r="F10" s="66">
        <f t="shared" si="0"/>
        <v>0</v>
      </c>
      <c r="G10" s="64" t="s">
        <v>402</v>
      </c>
    </row>
    <row r="11" spans="1:7" ht="16.5" x14ac:dyDescent="0.35">
      <c r="A11" s="1" t="s">
        <v>59</v>
      </c>
      <c r="B11" s="40" t="s">
        <v>146</v>
      </c>
      <c r="C11" s="18" t="s">
        <v>399</v>
      </c>
      <c r="D11" s="68">
        <v>175.49</v>
      </c>
      <c r="E11" s="66"/>
      <c r="F11" s="66">
        <f t="shared" si="0"/>
        <v>0</v>
      </c>
      <c r="G11" s="64" t="s">
        <v>402</v>
      </c>
    </row>
    <row r="12" spans="1:7" s="13" customFormat="1" x14ac:dyDescent="0.35">
      <c r="A12" s="14" t="s">
        <v>132</v>
      </c>
      <c r="B12" s="36" t="s">
        <v>24</v>
      </c>
      <c r="C12" s="15" t="s">
        <v>11</v>
      </c>
      <c r="D12" s="66">
        <v>1.70595E-4</v>
      </c>
      <c r="E12" s="66"/>
      <c r="F12" s="66">
        <f t="shared" si="0"/>
        <v>0</v>
      </c>
      <c r="G12" s="64" t="s">
        <v>401</v>
      </c>
    </row>
    <row r="13" spans="1:7" ht="16.5" x14ac:dyDescent="0.35">
      <c r="A13" s="1" t="s">
        <v>32</v>
      </c>
      <c r="B13" s="40" t="s">
        <v>52</v>
      </c>
      <c r="C13" s="18" t="s">
        <v>399</v>
      </c>
      <c r="D13" s="68">
        <v>127.77</v>
      </c>
      <c r="E13" s="66"/>
      <c r="F13" s="66">
        <f t="shared" si="0"/>
        <v>0</v>
      </c>
      <c r="G13" s="64" t="s">
        <v>402</v>
      </c>
    </row>
    <row r="14" spans="1:7" ht="16.5" x14ac:dyDescent="0.35">
      <c r="A14" s="1" t="s">
        <v>33</v>
      </c>
      <c r="B14" s="40" t="s">
        <v>60</v>
      </c>
      <c r="C14" s="18" t="s">
        <v>399</v>
      </c>
      <c r="D14" s="67">
        <v>22.742999999999999</v>
      </c>
      <c r="E14" s="66"/>
      <c r="F14" s="66">
        <f t="shared" si="0"/>
        <v>0</v>
      </c>
      <c r="G14" s="64" t="s">
        <v>402</v>
      </c>
    </row>
    <row r="15" spans="1:7" ht="16.5" x14ac:dyDescent="0.35">
      <c r="A15" s="1" t="s">
        <v>34</v>
      </c>
      <c r="B15" s="40" t="s">
        <v>404</v>
      </c>
      <c r="C15" s="18" t="s">
        <v>399</v>
      </c>
      <c r="D15" s="67">
        <v>53.067</v>
      </c>
      <c r="E15" s="66"/>
      <c r="F15" s="66">
        <f t="shared" si="0"/>
        <v>0</v>
      </c>
      <c r="G15" s="64" t="s">
        <v>402</v>
      </c>
    </row>
    <row r="16" spans="1:7" s="17" customFormat="1" ht="16.5" x14ac:dyDescent="0.35">
      <c r="A16" s="38" t="s">
        <v>29</v>
      </c>
      <c r="B16" s="39" t="s">
        <v>145</v>
      </c>
      <c r="C16" s="16" t="s">
        <v>399</v>
      </c>
      <c r="D16" s="67">
        <v>53.067</v>
      </c>
      <c r="E16" s="66"/>
      <c r="F16" s="66">
        <f t="shared" si="0"/>
        <v>0</v>
      </c>
      <c r="G16" s="64" t="s">
        <v>402</v>
      </c>
    </row>
    <row r="17" spans="1:7" x14ac:dyDescent="0.35">
      <c r="A17" s="1" t="s">
        <v>35</v>
      </c>
      <c r="B17" s="40" t="s">
        <v>144</v>
      </c>
      <c r="C17" s="18" t="s">
        <v>10</v>
      </c>
      <c r="D17" s="67">
        <v>1248.1950000000002</v>
      </c>
      <c r="E17" s="66"/>
      <c r="F17" s="66">
        <f t="shared" si="0"/>
        <v>0</v>
      </c>
      <c r="G17" s="64" t="s">
        <v>402</v>
      </c>
    </row>
    <row r="18" spans="1:7" s="41" customFormat="1" x14ac:dyDescent="0.45">
      <c r="A18" s="19">
        <v>10</v>
      </c>
      <c r="B18" s="37" t="s">
        <v>147</v>
      </c>
      <c r="C18" s="15" t="s">
        <v>11</v>
      </c>
      <c r="D18" s="66">
        <v>630.38000000000011</v>
      </c>
      <c r="E18" s="66"/>
      <c r="F18" s="66">
        <f t="shared" si="0"/>
        <v>0</v>
      </c>
      <c r="G18" s="64" t="s">
        <v>402</v>
      </c>
    </row>
    <row r="19" spans="1:7" s="43" customFormat="1" ht="16.5" x14ac:dyDescent="0.45">
      <c r="A19" s="1" t="s">
        <v>36</v>
      </c>
      <c r="B19" s="42" t="s">
        <v>405</v>
      </c>
      <c r="C19" s="18" t="s">
        <v>399</v>
      </c>
      <c r="D19" s="66">
        <v>98.11</v>
      </c>
      <c r="E19" s="66"/>
      <c r="F19" s="66">
        <f t="shared" si="0"/>
        <v>0</v>
      </c>
      <c r="G19" s="64" t="s">
        <v>402</v>
      </c>
    </row>
    <row r="20" spans="1:7" s="45" customFormat="1" ht="16.5" x14ac:dyDescent="0.45">
      <c r="A20" s="20" t="s">
        <v>133</v>
      </c>
      <c r="B20" s="44" t="s">
        <v>406</v>
      </c>
      <c r="C20" s="21" t="s">
        <v>399</v>
      </c>
      <c r="D20" s="67">
        <v>98.11</v>
      </c>
      <c r="E20" s="66"/>
      <c r="F20" s="66">
        <f t="shared" si="0"/>
        <v>0</v>
      </c>
      <c r="G20" s="64" t="s">
        <v>402</v>
      </c>
    </row>
    <row r="21" spans="1:7" s="45" customFormat="1" ht="16.5" x14ac:dyDescent="0.45">
      <c r="A21" s="20" t="s">
        <v>16</v>
      </c>
      <c r="B21" s="46" t="s">
        <v>407</v>
      </c>
      <c r="C21" s="21" t="s">
        <v>399</v>
      </c>
      <c r="D21" s="67">
        <v>107.92100000000001</v>
      </c>
      <c r="E21" s="66"/>
      <c r="F21" s="66">
        <f t="shared" si="0"/>
        <v>0</v>
      </c>
      <c r="G21" s="64" t="s">
        <v>401</v>
      </c>
    </row>
    <row r="22" spans="1:7" ht="16.5" x14ac:dyDescent="0.35">
      <c r="A22" s="1" t="s">
        <v>134</v>
      </c>
      <c r="B22" s="47" t="s">
        <v>408</v>
      </c>
      <c r="C22" s="18" t="s">
        <v>399</v>
      </c>
      <c r="D22" s="66">
        <v>8</v>
      </c>
      <c r="E22" s="66"/>
      <c r="F22" s="66">
        <f t="shared" si="0"/>
        <v>0</v>
      </c>
      <c r="G22" s="64" t="s">
        <v>402</v>
      </c>
    </row>
    <row r="23" spans="1:7" ht="16.5" x14ac:dyDescent="0.35">
      <c r="A23" s="1" t="s">
        <v>61</v>
      </c>
      <c r="B23" s="47" t="s">
        <v>409</v>
      </c>
      <c r="C23" s="18" t="s">
        <v>399</v>
      </c>
      <c r="D23" s="66">
        <v>9.1999999999999993</v>
      </c>
      <c r="E23" s="66"/>
      <c r="F23" s="66">
        <f t="shared" si="0"/>
        <v>0</v>
      </c>
      <c r="G23" s="64" t="s">
        <v>401</v>
      </c>
    </row>
    <row r="24" spans="1:7" s="13" customFormat="1" x14ac:dyDescent="0.35">
      <c r="A24" s="14" t="s">
        <v>135</v>
      </c>
      <c r="B24" s="37" t="s">
        <v>53</v>
      </c>
      <c r="C24" s="15" t="s">
        <v>11</v>
      </c>
      <c r="D24" s="66">
        <v>127.77</v>
      </c>
      <c r="E24" s="66"/>
      <c r="F24" s="66">
        <f t="shared" si="0"/>
        <v>0</v>
      </c>
      <c r="G24" s="64" t="s">
        <v>402</v>
      </c>
    </row>
    <row r="25" spans="1:7" s="45" customFormat="1" ht="16.5" x14ac:dyDescent="0.45">
      <c r="A25" s="1" t="s">
        <v>62</v>
      </c>
      <c r="B25" s="42" t="s">
        <v>15</v>
      </c>
      <c r="C25" s="18" t="s">
        <v>399</v>
      </c>
      <c r="D25" s="66">
        <v>464.83</v>
      </c>
      <c r="E25" s="66"/>
      <c r="F25" s="66">
        <f t="shared" si="0"/>
        <v>0</v>
      </c>
      <c r="G25" s="64" t="s">
        <v>402</v>
      </c>
    </row>
    <row r="26" spans="1:7" s="45" customFormat="1" ht="16.5" x14ac:dyDescent="0.45">
      <c r="A26" s="1" t="s">
        <v>26</v>
      </c>
      <c r="B26" s="47" t="s">
        <v>12</v>
      </c>
      <c r="C26" s="18" t="s">
        <v>399</v>
      </c>
      <c r="D26" s="66">
        <v>511.31300000000005</v>
      </c>
      <c r="E26" s="66"/>
      <c r="F26" s="66">
        <f t="shared" si="0"/>
        <v>0</v>
      </c>
      <c r="G26" s="64" t="s">
        <v>401</v>
      </c>
    </row>
    <row r="27" spans="1:7" s="13" customFormat="1" x14ac:dyDescent="0.35">
      <c r="A27" s="14" t="s">
        <v>54</v>
      </c>
      <c r="B27" s="47" t="s">
        <v>207</v>
      </c>
      <c r="C27" s="15" t="s">
        <v>4</v>
      </c>
      <c r="D27" s="66">
        <v>240</v>
      </c>
      <c r="E27" s="66"/>
      <c r="F27" s="66">
        <f t="shared" si="0"/>
        <v>0</v>
      </c>
      <c r="G27" s="64" t="s">
        <v>402</v>
      </c>
    </row>
    <row r="28" spans="1:7" s="13" customFormat="1" x14ac:dyDescent="0.35">
      <c r="A28" s="14" t="s">
        <v>27</v>
      </c>
      <c r="B28" s="36" t="s">
        <v>410</v>
      </c>
      <c r="C28" s="15" t="s">
        <v>4</v>
      </c>
      <c r="D28" s="66">
        <v>240.71999999999997</v>
      </c>
      <c r="E28" s="66"/>
      <c r="F28" s="66">
        <f t="shared" si="0"/>
        <v>0</v>
      </c>
      <c r="G28" s="64" t="s">
        <v>519</v>
      </c>
    </row>
    <row r="29" spans="1:7" s="13" customFormat="1" x14ac:dyDescent="0.35">
      <c r="A29" s="19">
        <v>17</v>
      </c>
      <c r="B29" s="36" t="s">
        <v>411</v>
      </c>
      <c r="C29" s="15" t="s">
        <v>4</v>
      </c>
      <c r="D29" s="66">
        <v>240</v>
      </c>
      <c r="E29" s="66"/>
      <c r="F29" s="66">
        <f t="shared" si="0"/>
        <v>0</v>
      </c>
      <c r="G29" s="64" t="s">
        <v>402</v>
      </c>
    </row>
    <row r="30" spans="1:7" s="13" customFormat="1" x14ac:dyDescent="0.35">
      <c r="A30" s="19"/>
      <c r="B30" s="36" t="s">
        <v>8</v>
      </c>
      <c r="C30" s="15" t="s">
        <v>4</v>
      </c>
      <c r="D30" s="66">
        <v>67.919999999999987</v>
      </c>
      <c r="E30" s="66"/>
      <c r="F30" s="66">
        <f t="shared" si="0"/>
        <v>0</v>
      </c>
      <c r="G30" s="64" t="s">
        <v>402</v>
      </c>
    </row>
    <row r="31" spans="1:7" s="13" customFormat="1" x14ac:dyDescent="0.35">
      <c r="A31" s="14" t="s">
        <v>136</v>
      </c>
      <c r="B31" s="36" t="s">
        <v>208</v>
      </c>
      <c r="C31" s="15" t="s">
        <v>4</v>
      </c>
      <c r="D31" s="66">
        <v>240</v>
      </c>
      <c r="E31" s="66"/>
      <c r="F31" s="66">
        <f t="shared" si="0"/>
        <v>0</v>
      </c>
      <c r="G31" s="64" t="s">
        <v>402</v>
      </c>
    </row>
    <row r="32" spans="1:7" s="13" customFormat="1" x14ac:dyDescent="0.35">
      <c r="A32" s="14" t="s">
        <v>63</v>
      </c>
      <c r="B32" s="36" t="s">
        <v>8</v>
      </c>
      <c r="C32" s="15" t="s">
        <v>17</v>
      </c>
      <c r="D32" s="66">
        <v>813.6</v>
      </c>
      <c r="E32" s="66"/>
      <c r="F32" s="66">
        <f t="shared" si="0"/>
        <v>0</v>
      </c>
      <c r="G32" s="64" t="s">
        <v>519</v>
      </c>
    </row>
    <row r="33" spans="1:7" s="13" customFormat="1" x14ac:dyDescent="0.35">
      <c r="A33" s="14" t="s">
        <v>226</v>
      </c>
      <c r="B33" s="47" t="s">
        <v>384</v>
      </c>
      <c r="C33" s="15" t="s">
        <v>4</v>
      </c>
      <c r="D33" s="66">
        <v>35</v>
      </c>
      <c r="E33" s="66"/>
      <c r="F33" s="66">
        <f t="shared" si="0"/>
        <v>0</v>
      </c>
      <c r="G33" s="64" t="s">
        <v>402</v>
      </c>
    </row>
    <row r="34" spans="1:7" s="13" customFormat="1" x14ac:dyDescent="0.35">
      <c r="A34" s="14" t="s">
        <v>64</v>
      </c>
      <c r="B34" s="36" t="s">
        <v>385</v>
      </c>
      <c r="C34" s="15" t="s">
        <v>4</v>
      </c>
      <c r="D34" s="66">
        <v>34.825000000000003</v>
      </c>
      <c r="E34" s="66"/>
      <c r="F34" s="66">
        <f t="shared" si="0"/>
        <v>0</v>
      </c>
      <c r="G34" s="64" t="s">
        <v>519</v>
      </c>
    </row>
    <row r="35" spans="1:7" s="13" customFormat="1" x14ac:dyDescent="0.35">
      <c r="A35" s="19">
        <v>20</v>
      </c>
      <c r="B35" s="36" t="s">
        <v>412</v>
      </c>
      <c r="C35" s="15" t="s">
        <v>4</v>
      </c>
      <c r="D35" s="66">
        <v>35</v>
      </c>
      <c r="E35" s="66"/>
      <c r="F35" s="66">
        <f t="shared" si="0"/>
        <v>0</v>
      </c>
      <c r="G35" s="64" t="s">
        <v>402</v>
      </c>
    </row>
    <row r="36" spans="1:7" s="13" customFormat="1" x14ac:dyDescent="0.35">
      <c r="A36" s="19"/>
      <c r="B36" s="36" t="s">
        <v>8</v>
      </c>
      <c r="C36" s="15" t="s">
        <v>4</v>
      </c>
      <c r="D36" s="66">
        <v>9.9049999999999994</v>
      </c>
      <c r="E36" s="66"/>
      <c r="F36" s="66">
        <f t="shared" si="0"/>
        <v>0</v>
      </c>
      <c r="G36" s="64" t="s">
        <v>402</v>
      </c>
    </row>
    <row r="37" spans="1:7" s="13" customFormat="1" x14ac:dyDescent="0.35">
      <c r="A37" s="14" t="s">
        <v>45</v>
      </c>
      <c r="B37" s="36" t="s">
        <v>413</v>
      </c>
      <c r="C37" s="15" t="s">
        <v>4</v>
      </c>
      <c r="D37" s="66">
        <v>35</v>
      </c>
      <c r="E37" s="66"/>
      <c r="F37" s="66">
        <f t="shared" si="0"/>
        <v>0</v>
      </c>
      <c r="G37" s="64" t="s">
        <v>402</v>
      </c>
    </row>
    <row r="38" spans="1:7" s="13" customFormat="1" x14ac:dyDescent="0.35">
      <c r="A38" s="14" t="s">
        <v>65</v>
      </c>
      <c r="B38" s="36" t="s">
        <v>8</v>
      </c>
      <c r="C38" s="15" t="s">
        <v>17</v>
      </c>
      <c r="D38" s="66">
        <v>82.6</v>
      </c>
      <c r="E38" s="66"/>
      <c r="F38" s="66">
        <f t="shared" si="0"/>
        <v>0</v>
      </c>
      <c r="G38" s="64" t="s">
        <v>519</v>
      </c>
    </row>
    <row r="39" spans="1:7" s="13" customFormat="1" x14ac:dyDescent="0.35">
      <c r="A39" s="14" t="s">
        <v>46</v>
      </c>
      <c r="B39" s="47" t="s">
        <v>209</v>
      </c>
      <c r="C39" s="15" t="s">
        <v>4</v>
      </c>
      <c r="D39" s="66">
        <v>3</v>
      </c>
      <c r="E39" s="66"/>
      <c r="F39" s="66">
        <f t="shared" si="0"/>
        <v>0</v>
      </c>
      <c r="G39" s="64" t="s">
        <v>402</v>
      </c>
    </row>
    <row r="40" spans="1:7" s="13" customFormat="1" x14ac:dyDescent="0.35">
      <c r="A40" s="14" t="s">
        <v>66</v>
      </c>
      <c r="B40" s="36" t="s">
        <v>210</v>
      </c>
      <c r="C40" s="15" t="s">
        <v>4</v>
      </c>
      <c r="D40" s="66">
        <v>2.9849999999999999</v>
      </c>
      <c r="E40" s="66"/>
      <c r="F40" s="66">
        <f t="shared" si="0"/>
        <v>0</v>
      </c>
      <c r="G40" s="64" t="s">
        <v>401</v>
      </c>
    </row>
    <row r="41" spans="1:7" s="13" customFormat="1" x14ac:dyDescent="0.35">
      <c r="A41" s="19">
        <v>23</v>
      </c>
      <c r="B41" s="36" t="s">
        <v>414</v>
      </c>
      <c r="C41" s="15" t="s">
        <v>4</v>
      </c>
      <c r="D41" s="66">
        <v>3</v>
      </c>
      <c r="E41" s="66"/>
      <c r="F41" s="66">
        <f t="shared" si="0"/>
        <v>0</v>
      </c>
      <c r="G41" s="64" t="s">
        <v>402</v>
      </c>
    </row>
    <row r="42" spans="1:7" s="13" customFormat="1" x14ac:dyDescent="0.35">
      <c r="A42" s="19"/>
      <c r="B42" s="36" t="s">
        <v>8</v>
      </c>
      <c r="C42" s="15" t="s">
        <v>4</v>
      </c>
      <c r="D42" s="66">
        <v>0.378</v>
      </c>
      <c r="E42" s="66"/>
      <c r="F42" s="66">
        <f t="shared" si="0"/>
        <v>0</v>
      </c>
      <c r="G42" s="64" t="s">
        <v>402</v>
      </c>
    </row>
    <row r="43" spans="1:7" s="13" customFormat="1" x14ac:dyDescent="0.35">
      <c r="A43" s="14" t="s">
        <v>47</v>
      </c>
      <c r="B43" s="36" t="s">
        <v>415</v>
      </c>
      <c r="C43" s="15" t="s">
        <v>4</v>
      </c>
      <c r="D43" s="66">
        <v>3</v>
      </c>
      <c r="E43" s="66"/>
      <c r="F43" s="66">
        <f t="shared" si="0"/>
        <v>0</v>
      </c>
      <c r="G43" s="64" t="s">
        <v>402</v>
      </c>
    </row>
    <row r="44" spans="1:7" s="13" customFormat="1" x14ac:dyDescent="0.35">
      <c r="A44" s="14" t="s">
        <v>67</v>
      </c>
      <c r="B44" s="36" t="s">
        <v>8</v>
      </c>
      <c r="C44" s="15" t="s">
        <v>17</v>
      </c>
      <c r="D44" s="66">
        <v>4.53</v>
      </c>
      <c r="E44" s="66"/>
      <c r="F44" s="66">
        <f t="shared" si="0"/>
        <v>0</v>
      </c>
      <c r="G44" s="64" t="s">
        <v>519</v>
      </c>
    </row>
    <row r="45" spans="1:7" s="13" customFormat="1" x14ac:dyDescent="0.35">
      <c r="A45" s="19">
        <v>25</v>
      </c>
      <c r="B45" s="36" t="s">
        <v>416</v>
      </c>
      <c r="C45" s="15" t="s">
        <v>4</v>
      </c>
      <c r="D45" s="66">
        <v>180</v>
      </c>
      <c r="E45" s="66"/>
      <c r="F45" s="66">
        <f t="shared" si="0"/>
        <v>0</v>
      </c>
      <c r="G45" s="64" t="s">
        <v>402</v>
      </c>
    </row>
    <row r="46" spans="1:7" s="13" customFormat="1" x14ac:dyDescent="0.35">
      <c r="A46" s="19" t="s">
        <v>68</v>
      </c>
      <c r="B46" s="36" t="s">
        <v>148</v>
      </c>
      <c r="C46" s="15" t="s">
        <v>4</v>
      </c>
      <c r="D46" s="66">
        <v>181.8</v>
      </c>
      <c r="E46" s="66"/>
      <c r="F46" s="66">
        <f t="shared" si="0"/>
        <v>0</v>
      </c>
      <c r="G46" s="64" t="s">
        <v>519</v>
      </c>
    </row>
    <row r="47" spans="1:7" s="13" customFormat="1" x14ac:dyDescent="0.35">
      <c r="A47" s="19">
        <v>26</v>
      </c>
      <c r="B47" s="36" t="s">
        <v>417</v>
      </c>
      <c r="C47" s="15" t="s">
        <v>4</v>
      </c>
      <c r="D47" s="66">
        <v>180</v>
      </c>
      <c r="E47" s="66"/>
      <c r="F47" s="66">
        <f t="shared" si="0"/>
        <v>0</v>
      </c>
      <c r="G47" s="64" t="s">
        <v>402</v>
      </c>
    </row>
    <row r="48" spans="1:7" s="13" customFormat="1" x14ac:dyDescent="0.35">
      <c r="A48" s="19" t="s">
        <v>69</v>
      </c>
      <c r="B48" s="36" t="s">
        <v>8</v>
      </c>
      <c r="C48" s="15" t="s">
        <v>4</v>
      </c>
      <c r="D48" s="66">
        <v>17.46</v>
      </c>
      <c r="E48" s="66"/>
      <c r="F48" s="66">
        <f t="shared" si="0"/>
        <v>0</v>
      </c>
      <c r="G48" s="64" t="s">
        <v>519</v>
      </c>
    </row>
    <row r="49" spans="1:7" s="13" customFormat="1" x14ac:dyDescent="0.35">
      <c r="A49" s="19">
        <v>27</v>
      </c>
      <c r="B49" s="36" t="s">
        <v>418</v>
      </c>
      <c r="C49" s="15" t="s">
        <v>4</v>
      </c>
      <c r="D49" s="66">
        <v>180</v>
      </c>
      <c r="E49" s="66"/>
      <c r="F49" s="66">
        <f t="shared" si="0"/>
        <v>0</v>
      </c>
      <c r="G49" s="64" t="s">
        <v>402</v>
      </c>
    </row>
    <row r="50" spans="1:7" s="13" customFormat="1" x14ac:dyDescent="0.35">
      <c r="A50" s="19" t="s">
        <v>70</v>
      </c>
      <c r="B50" s="36" t="s">
        <v>8</v>
      </c>
      <c r="C50" s="15" t="s">
        <v>17</v>
      </c>
      <c r="D50" s="66">
        <v>206.99999999999997</v>
      </c>
      <c r="E50" s="66"/>
      <c r="F50" s="66">
        <f t="shared" si="0"/>
        <v>0</v>
      </c>
      <c r="G50" s="64" t="s">
        <v>519</v>
      </c>
    </row>
    <row r="51" spans="1:7" s="13" customFormat="1" x14ac:dyDescent="0.35">
      <c r="A51" s="19">
        <v>28</v>
      </c>
      <c r="B51" s="36" t="s">
        <v>419</v>
      </c>
      <c r="C51" s="15" t="s">
        <v>4</v>
      </c>
      <c r="D51" s="66">
        <v>10</v>
      </c>
      <c r="E51" s="66"/>
      <c r="F51" s="66">
        <f t="shared" si="0"/>
        <v>0</v>
      </c>
      <c r="G51" s="64" t="s">
        <v>402</v>
      </c>
    </row>
    <row r="52" spans="1:7" s="13" customFormat="1" x14ac:dyDescent="0.35">
      <c r="A52" s="19" t="s">
        <v>71</v>
      </c>
      <c r="B52" s="36" t="s">
        <v>420</v>
      </c>
      <c r="C52" s="15" t="s">
        <v>4</v>
      </c>
      <c r="D52" s="66">
        <v>10.1</v>
      </c>
      <c r="E52" s="66"/>
      <c r="F52" s="66">
        <f t="shared" si="0"/>
        <v>0</v>
      </c>
      <c r="G52" s="64" t="s">
        <v>519</v>
      </c>
    </row>
    <row r="53" spans="1:7" s="13" customFormat="1" x14ac:dyDescent="0.35">
      <c r="A53" s="19">
        <v>29</v>
      </c>
      <c r="B53" s="36" t="s">
        <v>421</v>
      </c>
      <c r="C53" s="15" t="s">
        <v>4</v>
      </c>
      <c r="D53" s="66">
        <v>10</v>
      </c>
      <c r="E53" s="66"/>
      <c r="F53" s="66">
        <f t="shared" si="0"/>
        <v>0</v>
      </c>
      <c r="G53" s="64" t="s">
        <v>402</v>
      </c>
    </row>
    <row r="54" spans="1:7" s="13" customFormat="1" x14ac:dyDescent="0.35">
      <c r="A54" s="19" t="s">
        <v>72</v>
      </c>
      <c r="B54" s="36" t="s">
        <v>8</v>
      </c>
      <c r="C54" s="15" t="s">
        <v>4</v>
      </c>
      <c r="D54" s="66">
        <v>1.9799999999999998E-2</v>
      </c>
      <c r="E54" s="66"/>
      <c r="F54" s="66">
        <f t="shared" si="0"/>
        <v>0</v>
      </c>
      <c r="G54" s="64" t="s">
        <v>519</v>
      </c>
    </row>
    <row r="55" spans="1:7" s="13" customFormat="1" x14ac:dyDescent="0.35">
      <c r="A55" s="19">
        <v>30</v>
      </c>
      <c r="B55" s="36" t="s">
        <v>422</v>
      </c>
      <c r="C55" s="15" t="s">
        <v>4</v>
      </c>
      <c r="D55" s="66">
        <v>10</v>
      </c>
      <c r="E55" s="66"/>
      <c r="F55" s="66">
        <f t="shared" si="0"/>
        <v>0</v>
      </c>
      <c r="G55" s="64" t="s">
        <v>402</v>
      </c>
    </row>
    <row r="56" spans="1:7" s="13" customFormat="1" x14ac:dyDescent="0.35">
      <c r="A56" s="19" t="s">
        <v>73</v>
      </c>
      <c r="B56" s="36" t="s">
        <v>8</v>
      </c>
      <c r="C56" s="15" t="s">
        <v>17</v>
      </c>
      <c r="D56" s="66">
        <v>0.31100000000000005</v>
      </c>
      <c r="E56" s="66"/>
      <c r="F56" s="66">
        <f t="shared" si="0"/>
        <v>0</v>
      </c>
      <c r="G56" s="64" t="s">
        <v>519</v>
      </c>
    </row>
    <row r="57" spans="1:7" s="13" customFormat="1" x14ac:dyDescent="0.35">
      <c r="A57" s="14" t="s">
        <v>227</v>
      </c>
      <c r="B57" s="47" t="s">
        <v>423</v>
      </c>
      <c r="C57" s="15" t="s">
        <v>4</v>
      </c>
      <c r="D57" s="66">
        <v>10</v>
      </c>
      <c r="E57" s="66"/>
      <c r="F57" s="66">
        <f t="shared" si="0"/>
        <v>0</v>
      </c>
      <c r="G57" s="64" t="s">
        <v>402</v>
      </c>
    </row>
    <row r="58" spans="1:7" s="13" customFormat="1" x14ac:dyDescent="0.35">
      <c r="A58" s="14" t="s">
        <v>28</v>
      </c>
      <c r="B58" s="36" t="s">
        <v>212</v>
      </c>
      <c r="C58" s="15" t="s">
        <v>4</v>
      </c>
      <c r="D58" s="66">
        <v>9.9499999999999993</v>
      </c>
      <c r="E58" s="66"/>
      <c r="F58" s="66">
        <f t="shared" si="0"/>
        <v>0</v>
      </c>
      <c r="G58" s="64" t="s">
        <v>401</v>
      </c>
    </row>
    <row r="59" spans="1:7" s="13" customFormat="1" x14ac:dyDescent="0.35">
      <c r="A59" s="19">
        <v>32</v>
      </c>
      <c r="B59" s="36" t="s">
        <v>424</v>
      </c>
      <c r="C59" s="15" t="s">
        <v>4</v>
      </c>
      <c r="D59" s="66">
        <v>10</v>
      </c>
      <c r="E59" s="66"/>
      <c r="F59" s="66">
        <f t="shared" si="0"/>
        <v>0</v>
      </c>
      <c r="G59" s="64" t="s">
        <v>402</v>
      </c>
    </row>
    <row r="60" spans="1:7" s="13" customFormat="1" x14ac:dyDescent="0.35">
      <c r="A60" s="19" t="s">
        <v>74</v>
      </c>
      <c r="B60" s="36" t="s">
        <v>8</v>
      </c>
      <c r="C60" s="15" t="s">
        <v>4</v>
      </c>
      <c r="D60" s="66">
        <v>0.97</v>
      </c>
      <c r="E60" s="66"/>
      <c r="F60" s="66">
        <f t="shared" si="0"/>
        <v>0</v>
      </c>
      <c r="G60" s="64" t="s">
        <v>519</v>
      </c>
    </row>
    <row r="61" spans="1:7" s="13" customFormat="1" x14ac:dyDescent="0.35">
      <c r="A61" s="14" t="s">
        <v>137</v>
      </c>
      <c r="B61" s="36" t="s">
        <v>425</v>
      </c>
      <c r="C61" s="15" t="s">
        <v>4</v>
      </c>
      <c r="D61" s="66">
        <v>10</v>
      </c>
      <c r="E61" s="66"/>
      <c r="F61" s="66">
        <f t="shared" si="0"/>
        <v>0</v>
      </c>
      <c r="G61" s="64" t="s">
        <v>402</v>
      </c>
    </row>
    <row r="62" spans="1:7" s="13" customFormat="1" x14ac:dyDescent="0.35">
      <c r="A62" s="14" t="s">
        <v>75</v>
      </c>
      <c r="B62" s="36" t="s">
        <v>8</v>
      </c>
      <c r="C62" s="15" t="s">
        <v>17</v>
      </c>
      <c r="D62" s="66">
        <v>11.5</v>
      </c>
      <c r="E62" s="66"/>
      <c r="F62" s="66">
        <f t="shared" si="0"/>
        <v>0</v>
      </c>
      <c r="G62" s="64" t="s">
        <v>519</v>
      </c>
    </row>
    <row r="63" spans="1:7" s="13" customFormat="1" x14ac:dyDescent="0.35">
      <c r="A63" s="14" t="s">
        <v>76</v>
      </c>
      <c r="B63" s="47" t="s">
        <v>426</v>
      </c>
      <c r="C63" s="15" t="s">
        <v>4</v>
      </c>
      <c r="D63" s="66">
        <v>20</v>
      </c>
      <c r="E63" s="66"/>
      <c r="F63" s="66">
        <f t="shared" si="0"/>
        <v>0</v>
      </c>
      <c r="G63" s="64" t="s">
        <v>402</v>
      </c>
    </row>
    <row r="64" spans="1:7" s="13" customFormat="1" x14ac:dyDescent="0.35">
      <c r="A64" s="14" t="s">
        <v>77</v>
      </c>
      <c r="B64" s="36" t="s">
        <v>213</v>
      </c>
      <c r="C64" s="15" t="s">
        <v>4</v>
      </c>
      <c r="D64" s="66">
        <v>19.899999999999999</v>
      </c>
      <c r="E64" s="66"/>
      <c r="F64" s="66">
        <f t="shared" si="0"/>
        <v>0</v>
      </c>
      <c r="G64" s="64" t="s">
        <v>401</v>
      </c>
    </row>
    <row r="65" spans="1:7" s="13" customFormat="1" x14ac:dyDescent="0.35">
      <c r="A65" s="19">
        <v>35</v>
      </c>
      <c r="B65" s="36" t="s">
        <v>427</v>
      </c>
      <c r="C65" s="15" t="s">
        <v>4</v>
      </c>
      <c r="D65" s="66">
        <v>20</v>
      </c>
      <c r="E65" s="66"/>
      <c r="F65" s="66">
        <f t="shared" si="0"/>
        <v>0</v>
      </c>
      <c r="G65" s="64" t="s">
        <v>402</v>
      </c>
    </row>
    <row r="66" spans="1:7" s="13" customFormat="1" x14ac:dyDescent="0.35">
      <c r="A66" s="19" t="s">
        <v>78</v>
      </c>
      <c r="B66" s="36" t="s">
        <v>8</v>
      </c>
      <c r="C66" s="15" t="s">
        <v>4</v>
      </c>
      <c r="D66" s="66">
        <v>1.94</v>
      </c>
      <c r="E66" s="66"/>
      <c r="F66" s="66">
        <f t="shared" si="0"/>
        <v>0</v>
      </c>
      <c r="G66" s="64" t="s">
        <v>519</v>
      </c>
    </row>
    <row r="67" spans="1:7" s="13" customFormat="1" x14ac:dyDescent="0.35">
      <c r="A67" s="14" t="s">
        <v>79</v>
      </c>
      <c r="B67" s="36" t="s">
        <v>428</v>
      </c>
      <c r="C67" s="15" t="s">
        <v>4</v>
      </c>
      <c r="D67" s="66">
        <v>20</v>
      </c>
      <c r="E67" s="66"/>
      <c r="F67" s="66">
        <f t="shared" si="0"/>
        <v>0</v>
      </c>
      <c r="G67" s="64" t="s">
        <v>402</v>
      </c>
    </row>
    <row r="68" spans="1:7" s="13" customFormat="1" x14ac:dyDescent="0.35">
      <c r="A68" s="14" t="s">
        <v>80</v>
      </c>
      <c r="B68" s="36" t="s">
        <v>8</v>
      </c>
      <c r="C68" s="15" t="s">
        <v>17</v>
      </c>
      <c r="D68" s="66">
        <v>16.36</v>
      </c>
      <c r="E68" s="66"/>
      <c r="F68" s="66">
        <f t="shared" si="0"/>
        <v>0</v>
      </c>
      <c r="G68" s="64" t="s">
        <v>519</v>
      </c>
    </row>
    <row r="69" spans="1:7" s="13" customFormat="1" x14ac:dyDescent="0.35">
      <c r="A69" s="14" t="s">
        <v>81</v>
      </c>
      <c r="B69" s="47" t="s">
        <v>429</v>
      </c>
      <c r="C69" s="15" t="s">
        <v>4</v>
      </c>
      <c r="D69" s="66">
        <v>15</v>
      </c>
      <c r="E69" s="66"/>
      <c r="F69" s="66">
        <f t="shared" si="0"/>
        <v>0</v>
      </c>
      <c r="G69" s="64" t="s">
        <v>402</v>
      </c>
    </row>
    <row r="70" spans="1:7" s="13" customFormat="1" x14ac:dyDescent="0.35">
      <c r="A70" s="14" t="s">
        <v>41</v>
      </c>
      <c r="B70" s="36" t="s">
        <v>214</v>
      </c>
      <c r="C70" s="15" t="s">
        <v>4</v>
      </c>
      <c r="D70" s="66">
        <v>14.925000000000001</v>
      </c>
      <c r="E70" s="66"/>
      <c r="F70" s="66">
        <f t="shared" si="0"/>
        <v>0</v>
      </c>
      <c r="G70" s="64" t="s">
        <v>401</v>
      </c>
    </row>
    <row r="71" spans="1:7" s="13" customFormat="1" x14ac:dyDescent="0.35">
      <c r="A71" s="19">
        <v>38</v>
      </c>
      <c r="B71" s="36" t="s">
        <v>430</v>
      </c>
      <c r="C71" s="15" t="s">
        <v>4</v>
      </c>
      <c r="D71" s="66">
        <v>15</v>
      </c>
      <c r="E71" s="66"/>
      <c r="F71" s="66">
        <f t="shared" si="0"/>
        <v>0</v>
      </c>
      <c r="G71" s="64" t="s">
        <v>402</v>
      </c>
    </row>
    <row r="72" spans="1:7" s="13" customFormat="1" x14ac:dyDescent="0.35">
      <c r="A72" s="19"/>
      <c r="B72" s="36" t="s">
        <v>8</v>
      </c>
      <c r="C72" s="15" t="s">
        <v>4</v>
      </c>
      <c r="D72" s="66">
        <v>0.74099999999999999</v>
      </c>
      <c r="E72" s="66"/>
      <c r="F72" s="66">
        <f t="shared" si="0"/>
        <v>0</v>
      </c>
      <c r="G72" s="64" t="s">
        <v>402</v>
      </c>
    </row>
    <row r="73" spans="1:7" s="13" customFormat="1" x14ac:dyDescent="0.35">
      <c r="A73" s="14" t="s">
        <v>84</v>
      </c>
      <c r="B73" s="36" t="s">
        <v>431</v>
      </c>
      <c r="C73" s="15" t="s">
        <v>4</v>
      </c>
      <c r="D73" s="66">
        <v>15</v>
      </c>
      <c r="E73" s="66"/>
      <c r="F73" s="66">
        <f t="shared" ref="F73:F136" si="1">D73*E73</f>
        <v>0</v>
      </c>
      <c r="G73" s="64" t="s">
        <v>402</v>
      </c>
    </row>
    <row r="74" spans="1:7" s="13" customFormat="1" x14ac:dyDescent="0.35">
      <c r="A74" s="14" t="s">
        <v>85</v>
      </c>
      <c r="B74" s="36" t="s">
        <v>8</v>
      </c>
      <c r="C74" s="15" t="s">
        <v>17</v>
      </c>
      <c r="D74" s="66">
        <v>8.82</v>
      </c>
      <c r="E74" s="66"/>
      <c r="F74" s="66">
        <f t="shared" si="1"/>
        <v>0</v>
      </c>
      <c r="G74" s="64" t="s">
        <v>519</v>
      </c>
    </row>
    <row r="75" spans="1:7" s="13" customFormat="1" x14ac:dyDescent="0.35">
      <c r="A75" s="14" t="s">
        <v>86</v>
      </c>
      <c r="B75" s="47" t="s">
        <v>432</v>
      </c>
      <c r="C75" s="15" t="s">
        <v>4</v>
      </c>
      <c r="D75" s="66">
        <v>65</v>
      </c>
      <c r="E75" s="66"/>
      <c r="F75" s="66">
        <f t="shared" si="1"/>
        <v>0</v>
      </c>
      <c r="G75" s="64" t="s">
        <v>402</v>
      </c>
    </row>
    <row r="76" spans="1:7" s="13" customFormat="1" x14ac:dyDescent="0.35">
      <c r="A76" s="14" t="s">
        <v>87</v>
      </c>
      <c r="B76" s="36" t="s">
        <v>215</v>
      </c>
      <c r="C76" s="15" t="s">
        <v>4</v>
      </c>
      <c r="D76" s="66">
        <v>64.935000000000002</v>
      </c>
      <c r="E76" s="66"/>
      <c r="F76" s="66">
        <f t="shared" si="1"/>
        <v>0</v>
      </c>
      <c r="G76" s="64" t="s">
        <v>401</v>
      </c>
    </row>
    <row r="77" spans="1:7" s="13" customFormat="1" x14ac:dyDescent="0.35">
      <c r="A77" s="19">
        <v>41</v>
      </c>
      <c r="B77" s="36" t="s">
        <v>433</v>
      </c>
      <c r="C77" s="15" t="s">
        <v>4</v>
      </c>
      <c r="D77" s="66">
        <v>65</v>
      </c>
      <c r="E77" s="66"/>
      <c r="F77" s="66">
        <f t="shared" si="1"/>
        <v>0</v>
      </c>
      <c r="G77" s="64" t="s">
        <v>402</v>
      </c>
    </row>
    <row r="78" spans="1:7" s="13" customFormat="1" x14ac:dyDescent="0.35">
      <c r="A78" s="19" t="s">
        <v>88</v>
      </c>
      <c r="B78" s="36" t="s">
        <v>8</v>
      </c>
      <c r="C78" s="15" t="s">
        <v>4</v>
      </c>
      <c r="D78" s="66">
        <v>2.0409999999999999</v>
      </c>
      <c r="E78" s="66"/>
      <c r="F78" s="66">
        <f t="shared" si="1"/>
        <v>0</v>
      </c>
      <c r="G78" s="64" t="s">
        <v>519</v>
      </c>
    </row>
    <row r="79" spans="1:7" s="13" customFormat="1" x14ac:dyDescent="0.35">
      <c r="A79" s="14" t="s">
        <v>89</v>
      </c>
      <c r="B79" s="36" t="s">
        <v>434</v>
      </c>
      <c r="C79" s="15" t="s">
        <v>4</v>
      </c>
      <c r="D79" s="66">
        <v>65</v>
      </c>
      <c r="E79" s="66"/>
      <c r="F79" s="66">
        <f t="shared" si="1"/>
        <v>0</v>
      </c>
      <c r="G79" s="64" t="s">
        <v>402</v>
      </c>
    </row>
    <row r="80" spans="1:7" s="13" customFormat="1" x14ac:dyDescent="0.35">
      <c r="A80" s="14" t="s">
        <v>90</v>
      </c>
      <c r="B80" s="36" t="s">
        <v>8</v>
      </c>
      <c r="C80" s="15" t="s">
        <v>17</v>
      </c>
      <c r="D80" s="66">
        <v>24.504999999999999</v>
      </c>
      <c r="E80" s="66"/>
      <c r="F80" s="66">
        <f t="shared" si="1"/>
        <v>0</v>
      </c>
      <c r="G80" s="64" t="s">
        <v>519</v>
      </c>
    </row>
    <row r="81" spans="1:7" s="41" customFormat="1" x14ac:dyDescent="0.45">
      <c r="A81" s="1" t="s">
        <v>109</v>
      </c>
      <c r="B81" s="47" t="s">
        <v>435</v>
      </c>
      <c r="C81" s="18" t="s">
        <v>20</v>
      </c>
      <c r="D81" s="66">
        <v>1</v>
      </c>
      <c r="E81" s="66"/>
      <c r="F81" s="66">
        <f t="shared" si="1"/>
        <v>0</v>
      </c>
      <c r="G81" s="64" t="s">
        <v>402</v>
      </c>
    </row>
    <row r="82" spans="1:7" s="41" customFormat="1" x14ac:dyDescent="0.45">
      <c r="A82" s="1" t="s">
        <v>141</v>
      </c>
      <c r="B82" s="36" t="s">
        <v>215</v>
      </c>
      <c r="C82" s="18" t="s">
        <v>4</v>
      </c>
      <c r="D82" s="66">
        <v>0.4</v>
      </c>
      <c r="E82" s="66"/>
      <c r="F82" s="66">
        <f t="shared" si="1"/>
        <v>0</v>
      </c>
      <c r="G82" s="64" t="s">
        <v>401</v>
      </c>
    </row>
    <row r="83" spans="1:7" s="41" customFormat="1" x14ac:dyDescent="0.45">
      <c r="A83" s="1" t="s">
        <v>110</v>
      </c>
      <c r="B83" s="47" t="s">
        <v>436</v>
      </c>
      <c r="C83" s="18" t="s">
        <v>20</v>
      </c>
      <c r="D83" s="66">
        <v>1</v>
      </c>
      <c r="E83" s="66"/>
      <c r="F83" s="66">
        <f t="shared" si="1"/>
        <v>0</v>
      </c>
      <c r="G83" s="64" t="s">
        <v>402</v>
      </c>
    </row>
    <row r="84" spans="1:7" s="41" customFormat="1" x14ac:dyDescent="0.45">
      <c r="A84" s="1" t="s">
        <v>112</v>
      </c>
      <c r="B84" s="36" t="s">
        <v>213</v>
      </c>
      <c r="C84" s="18" t="s">
        <v>4</v>
      </c>
      <c r="D84" s="66">
        <v>0.4</v>
      </c>
      <c r="E84" s="66"/>
      <c r="F84" s="66">
        <f t="shared" si="1"/>
        <v>0</v>
      </c>
      <c r="G84" s="64" t="s">
        <v>401</v>
      </c>
    </row>
    <row r="85" spans="1:7" s="41" customFormat="1" x14ac:dyDescent="0.45">
      <c r="A85" s="1" t="s">
        <v>111</v>
      </c>
      <c r="B85" s="47" t="s">
        <v>149</v>
      </c>
      <c r="C85" s="18" t="s">
        <v>20</v>
      </c>
      <c r="D85" s="66">
        <v>2</v>
      </c>
      <c r="E85" s="66"/>
      <c r="F85" s="66">
        <f t="shared" si="1"/>
        <v>0</v>
      </c>
      <c r="G85" s="64" t="s">
        <v>402</v>
      </c>
    </row>
    <row r="86" spans="1:7" s="41" customFormat="1" x14ac:dyDescent="0.45">
      <c r="A86" s="1" t="s">
        <v>113</v>
      </c>
      <c r="B86" s="36" t="s">
        <v>213</v>
      </c>
      <c r="C86" s="18" t="s">
        <v>4</v>
      </c>
      <c r="D86" s="66">
        <v>0.8</v>
      </c>
      <c r="E86" s="66"/>
      <c r="F86" s="66">
        <f t="shared" si="1"/>
        <v>0</v>
      </c>
      <c r="G86" s="64" t="s">
        <v>401</v>
      </c>
    </row>
    <row r="87" spans="1:7" s="41" customFormat="1" x14ac:dyDescent="0.45">
      <c r="A87" s="1" t="s">
        <v>91</v>
      </c>
      <c r="B87" s="47" t="s">
        <v>150</v>
      </c>
      <c r="C87" s="18" t="s">
        <v>20</v>
      </c>
      <c r="D87" s="66">
        <v>1</v>
      </c>
      <c r="E87" s="66"/>
      <c r="F87" s="66">
        <f t="shared" si="1"/>
        <v>0</v>
      </c>
      <c r="G87" s="64" t="s">
        <v>402</v>
      </c>
    </row>
    <row r="88" spans="1:7" s="41" customFormat="1" x14ac:dyDescent="0.45">
      <c r="A88" s="1" t="s">
        <v>114</v>
      </c>
      <c r="B88" s="36" t="s">
        <v>214</v>
      </c>
      <c r="C88" s="18" t="s">
        <v>4</v>
      </c>
      <c r="D88" s="66">
        <v>0.4</v>
      </c>
      <c r="E88" s="66"/>
      <c r="F88" s="66">
        <f t="shared" si="1"/>
        <v>0</v>
      </c>
      <c r="G88" s="64" t="s">
        <v>401</v>
      </c>
    </row>
    <row r="89" spans="1:7" s="41" customFormat="1" x14ac:dyDescent="0.45">
      <c r="A89" s="1" t="s">
        <v>92</v>
      </c>
      <c r="B89" s="47" t="s">
        <v>151</v>
      </c>
      <c r="C89" s="18" t="s">
        <v>20</v>
      </c>
      <c r="D89" s="66">
        <v>2</v>
      </c>
      <c r="E89" s="66"/>
      <c r="F89" s="66">
        <f t="shared" si="1"/>
        <v>0</v>
      </c>
      <c r="G89" s="64" t="s">
        <v>402</v>
      </c>
    </row>
    <row r="90" spans="1:7" s="41" customFormat="1" x14ac:dyDescent="0.45">
      <c r="A90" s="1" t="s">
        <v>115</v>
      </c>
      <c r="B90" s="36" t="s">
        <v>215</v>
      </c>
      <c r="C90" s="18" t="s">
        <v>4</v>
      </c>
      <c r="D90" s="66">
        <v>0.8</v>
      </c>
      <c r="E90" s="66"/>
      <c r="F90" s="66">
        <f t="shared" si="1"/>
        <v>0</v>
      </c>
      <c r="G90" s="64" t="s">
        <v>401</v>
      </c>
    </row>
    <row r="91" spans="1:7" s="41" customFormat="1" x14ac:dyDescent="0.45">
      <c r="A91" s="1" t="s">
        <v>93</v>
      </c>
      <c r="B91" s="47" t="s">
        <v>152</v>
      </c>
      <c r="C91" s="18" t="s">
        <v>20</v>
      </c>
      <c r="D91" s="66">
        <v>1</v>
      </c>
      <c r="E91" s="66"/>
      <c r="F91" s="66">
        <f t="shared" si="1"/>
        <v>0</v>
      </c>
      <c r="G91" s="64" t="s">
        <v>402</v>
      </c>
    </row>
    <row r="92" spans="1:7" s="41" customFormat="1" x14ac:dyDescent="0.45">
      <c r="A92" s="1" t="s">
        <v>116</v>
      </c>
      <c r="B92" s="36" t="s">
        <v>211</v>
      </c>
      <c r="C92" s="18" t="s">
        <v>4</v>
      </c>
      <c r="D92" s="66">
        <v>0.4</v>
      </c>
      <c r="E92" s="66"/>
      <c r="F92" s="66">
        <f t="shared" si="1"/>
        <v>0</v>
      </c>
      <c r="G92" s="64" t="s">
        <v>401</v>
      </c>
    </row>
    <row r="93" spans="1:7" s="41" customFormat="1" x14ac:dyDescent="0.45">
      <c r="A93" s="1" t="s">
        <v>94</v>
      </c>
      <c r="B93" s="47" t="s">
        <v>437</v>
      </c>
      <c r="C93" s="18" t="s">
        <v>20</v>
      </c>
      <c r="D93" s="66">
        <v>1</v>
      </c>
      <c r="E93" s="66"/>
      <c r="F93" s="66">
        <f t="shared" si="1"/>
        <v>0</v>
      </c>
      <c r="G93" s="64" t="s">
        <v>402</v>
      </c>
    </row>
    <row r="94" spans="1:7" s="41" customFormat="1" x14ac:dyDescent="0.45">
      <c r="A94" s="1" t="s">
        <v>117</v>
      </c>
      <c r="B94" s="36" t="s">
        <v>148</v>
      </c>
      <c r="C94" s="18" t="s">
        <v>4</v>
      </c>
      <c r="D94" s="66">
        <v>0.4</v>
      </c>
      <c r="E94" s="66"/>
      <c r="F94" s="66">
        <f t="shared" si="1"/>
        <v>0</v>
      </c>
      <c r="G94" s="64" t="s">
        <v>519</v>
      </c>
    </row>
    <row r="95" spans="1:7" s="13" customFormat="1" x14ac:dyDescent="0.35">
      <c r="A95" s="19">
        <v>50</v>
      </c>
      <c r="B95" s="36" t="s">
        <v>438</v>
      </c>
      <c r="C95" s="15" t="s">
        <v>4</v>
      </c>
      <c r="D95" s="66">
        <v>50</v>
      </c>
      <c r="E95" s="66"/>
      <c r="F95" s="66">
        <f t="shared" si="1"/>
        <v>0</v>
      </c>
      <c r="G95" s="64" t="s">
        <v>402</v>
      </c>
    </row>
    <row r="96" spans="1:7" s="13" customFormat="1" x14ac:dyDescent="0.35">
      <c r="A96" s="19" t="s">
        <v>95</v>
      </c>
      <c r="B96" s="36" t="s">
        <v>439</v>
      </c>
      <c r="C96" s="15" t="s">
        <v>4</v>
      </c>
      <c r="D96" s="66">
        <v>50.5</v>
      </c>
      <c r="E96" s="66"/>
      <c r="F96" s="66">
        <f t="shared" si="1"/>
        <v>0</v>
      </c>
      <c r="G96" s="64" t="s">
        <v>519</v>
      </c>
    </row>
    <row r="97" spans="1:7" s="13" customFormat="1" x14ac:dyDescent="0.35">
      <c r="A97" s="22" t="s">
        <v>48</v>
      </c>
      <c r="B97" s="36" t="s">
        <v>440</v>
      </c>
      <c r="C97" s="16" t="s">
        <v>11</v>
      </c>
      <c r="D97" s="67">
        <v>0.76639999999999997</v>
      </c>
      <c r="E97" s="66"/>
      <c r="F97" s="66">
        <f t="shared" si="1"/>
        <v>0</v>
      </c>
      <c r="G97" s="64" t="s">
        <v>402</v>
      </c>
    </row>
    <row r="98" spans="1:7" s="13" customFormat="1" x14ac:dyDescent="0.35">
      <c r="A98" s="22" t="s">
        <v>96</v>
      </c>
      <c r="B98" s="48" t="s">
        <v>441</v>
      </c>
      <c r="C98" s="16" t="s">
        <v>9</v>
      </c>
      <c r="D98" s="66">
        <v>1</v>
      </c>
      <c r="E98" s="66"/>
      <c r="F98" s="66">
        <f t="shared" si="1"/>
        <v>0</v>
      </c>
      <c r="G98" s="64" t="s">
        <v>401</v>
      </c>
    </row>
    <row r="99" spans="1:7" s="13" customFormat="1" x14ac:dyDescent="0.35">
      <c r="A99" s="22" t="s">
        <v>97</v>
      </c>
      <c r="B99" s="48" t="s">
        <v>442</v>
      </c>
      <c r="C99" s="16" t="s">
        <v>9</v>
      </c>
      <c r="D99" s="66">
        <v>1</v>
      </c>
      <c r="E99" s="66"/>
      <c r="F99" s="66">
        <f t="shared" si="1"/>
        <v>0</v>
      </c>
      <c r="G99" s="64" t="s">
        <v>401</v>
      </c>
    </row>
    <row r="100" spans="1:7" s="13" customFormat="1" x14ac:dyDescent="0.35">
      <c r="A100" s="22" t="s">
        <v>290</v>
      </c>
      <c r="B100" s="39" t="s">
        <v>443</v>
      </c>
      <c r="C100" s="16" t="s">
        <v>9</v>
      </c>
      <c r="D100" s="66">
        <v>1</v>
      </c>
      <c r="E100" s="66"/>
      <c r="F100" s="66">
        <f t="shared" si="1"/>
        <v>0</v>
      </c>
      <c r="G100" s="64" t="s">
        <v>401</v>
      </c>
    </row>
    <row r="101" spans="1:7" s="13" customFormat="1" x14ac:dyDescent="0.35">
      <c r="A101" s="22" t="s">
        <v>291</v>
      </c>
      <c r="B101" s="49" t="s">
        <v>444</v>
      </c>
      <c r="C101" s="15" t="s">
        <v>9</v>
      </c>
      <c r="D101" s="66">
        <v>1</v>
      </c>
      <c r="E101" s="66"/>
      <c r="F101" s="66">
        <f t="shared" si="1"/>
        <v>0</v>
      </c>
      <c r="G101" s="64" t="s">
        <v>401</v>
      </c>
    </row>
    <row r="102" spans="1:7" s="13" customFormat="1" x14ac:dyDescent="0.35">
      <c r="A102" s="22" t="s">
        <v>292</v>
      </c>
      <c r="B102" s="36" t="s">
        <v>445</v>
      </c>
      <c r="C102" s="15" t="s">
        <v>9</v>
      </c>
      <c r="D102" s="66">
        <v>1</v>
      </c>
      <c r="E102" s="66"/>
      <c r="F102" s="66">
        <f t="shared" si="1"/>
        <v>0</v>
      </c>
      <c r="G102" s="64" t="s">
        <v>519</v>
      </c>
    </row>
    <row r="103" spans="1:7" s="13" customFormat="1" x14ac:dyDescent="0.35">
      <c r="A103" s="22" t="s">
        <v>293</v>
      </c>
      <c r="B103" s="39" t="s">
        <v>446</v>
      </c>
      <c r="C103" s="16" t="s">
        <v>11</v>
      </c>
      <c r="D103" s="67">
        <v>6.8209599999999995E-2</v>
      </c>
      <c r="E103" s="66"/>
      <c r="F103" s="66">
        <f t="shared" si="1"/>
        <v>0</v>
      </c>
      <c r="G103" s="64" t="s">
        <v>401</v>
      </c>
    </row>
    <row r="104" spans="1:7" s="13" customFormat="1" x14ac:dyDescent="0.35">
      <c r="A104" s="22" t="s">
        <v>294</v>
      </c>
      <c r="B104" s="39" t="s">
        <v>447</v>
      </c>
      <c r="C104" s="16" t="s">
        <v>13</v>
      </c>
      <c r="D104" s="67">
        <v>0.68209599999999992</v>
      </c>
      <c r="E104" s="66"/>
      <c r="F104" s="66">
        <f t="shared" si="1"/>
        <v>0</v>
      </c>
      <c r="G104" s="64" t="s">
        <v>401</v>
      </c>
    </row>
    <row r="105" spans="1:7" s="13" customFormat="1" x14ac:dyDescent="0.35">
      <c r="A105" s="14" t="s">
        <v>49</v>
      </c>
      <c r="B105" s="36" t="s">
        <v>448</v>
      </c>
      <c r="C105" s="15" t="s">
        <v>11</v>
      </c>
      <c r="D105" s="67">
        <v>1.5919999999999999</v>
      </c>
      <c r="E105" s="66"/>
      <c r="F105" s="66">
        <f t="shared" si="1"/>
        <v>0</v>
      </c>
      <c r="G105" s="64" t="s">
        <v>402</v>
      </c>
    </row>
    <row r="106" spans="1:7" s="13" customFormat="1" x14ac:dyDescent="0.35">
      <c r="A106" s="22" t="s">
        <v>98</v>
      </c>
      <c r="B106" s="48" t="s">
        <v>449</v>
      </c>
      <c r="C106" s="16" t="s">
        <v>9</v>
      </c>
      <c r="D106" s="66">
        <v>1</v>
      </c>
      <c r="E106" s="66"/>
      <c r="F106" s="66">
        <f t="shared" si="1"/>
        <v>0</v>
      </c>
      <c r="G106" s="64" t="s">
        <v>401</v>
      </c>
    </row>
    <row r="107" spans="1:7" s="13" customFormat="1" x14ac:dyDescent="0.35">
      <c r="A107" s="22" t="s">
        <v>99</v>
      </c>
      <c r="B107" s="48" t="s">
        <v>450</v>
      </c>
      <c r="C107" s="16" t="s">
        <v>9</v>
      </c>
      <c r="D107" s="66">
        <v>1</v>
      </c>
      <c r="E107" s="66"/>
      <c r="F107" s="66">
        <f t="shared" si="1"/>
        <v>0</v>
      </c>
      <c r="G107" s="64" t="s">
        <v>401</v>
      </c>
    </row>
    <row r="108" spans="1:7" s="13" customFormat="1" x14ac:dyDescent="0.35">
      <c r="A108" s="22" t="s">
        <v>153</v>
      </c>
      <c r="B108" s="48" t="s">
        <v>451</v>
      </c>
      <c r="C108" s="16" t="s">
        <v>9</v>
      </c>
      <c r="D108" s="66">
        <v>1</v>
      </c>
      <c r="E108" s="66"/>
      <c r="F108" s="66">
        <f t="shared" si="1"/>
        <v>0</v>
      </c>
      <c r="G108" s="64" t="s">
        <v>401</v>
      </c>
    </row>
    <row r="109" spans="1:7" s="13" customFormat="1" x14ac:dyDescent="0.35">
      <c r="A109" s="22" t="s">
        <v>154</v>
      </c>
      <c r="B109" s="48" t="s">
        <v>452</v>
      </c>
      <c r="C109" s="16" t="s">
        <v>9</v>
      </c>
      <c r="D109" s="66">
        <v>1</v>
      </c>
      <c r="E109" s="66"/>
      <c r="F109" s="66">
        <f t="shared" si="1"/>
        <v>0</v>
      </c>
      <c r="G109" s="64" t="s">
        <v>401</v>
      </c>
    </row>
    <row r="110" spans="1:7" s="13" customFormat="1" x14ac:dyDescent="0.35">
      <c r="A110" s="22" t="s">
        <v>155</v>
      </c>
      <c r="B110" s="36" t="s">
        <v>453</v>
      </c>
      <c r="C110" s="15" t="s">
        <v>9</v>
      </c>
      <c r="D110" s="66">
        <v>1</v>
      </c>
      <c r="E110" s="66"/>
      <c r="F110" s="66">
        <f t="shared" si="1"/>
        <v>0</v>
      </c>
      <c r="G110" s="64" t="s">
        <v>519</v>
      </c>
    </row>
    <row r="111" spans="1:7" s="13" customFormat="1" x14ac:dyDescent="0.35">
      <c r="A111" s="22" t="s">
        <v>156</v>
      </c>
      <c r="B111" s="39" t="s">
        <v>446</v>
      </c>
      <c r="C111" s="16" t="s">
        <v>11</v>
      </c>
      <c r="D111" s="66">
        <v>0.14168799999999998</v>
      </c>
      <c r="E111" s="66"/>
      <c r="F111" s="66">
        <f t="shared" si="1"/>
        <v>0</v>
      </c>
      <c r="G111" s="64" t="s">
        <v>401</v>
      </c>
    </row>
    <row r="112" spans="1:7" s="13" customFormat="1" x14ac:dyDescent="0.35">
      <c r="A112" s="22" t="s">
        <v>157</v>
      </c>
      <c r="B112" s="39" t="s">
        <v>447</v>
      </c>
      <c r="C112" s="16" t="s">
        <v>13</v>
      </c>
      <c r="D112" s="66">
        <v>1.4168799999999999</v>
      </c>
      <c r="E112" s="66"/>
      <c r="F112" s="66">
        <f t="shared" si="1"/>
        <v>0</v>
      </c>
      <c r="G112" s="64" t="s">
        <v>401</v>
      </c>
    </row>
    <row r="113" spans="1:7" x14ac:dyDescent="0.35">
      <c r="A113" s="1"/>
      <c r="B113" s="50" t="s">
        <v>454</v>
      </c>
      <c r="C113" s="18"/>
      <c r="D113" s="66"/>
      <c r="E113" s="66"/>
      <c r="F113" s="66"/>
      <c r="G113" s="64" t="s">
        <v>402</v>
      </c>
    </row>
    <row r="114" spans="1:7" ht="16.5" x14ac:dyDescent="0.35">
      <c r="A114" s="1" t="s">
        <v>50</v>
      </c>
      <c r="B114" s="47" t="s">
        <v>455</v>
      </c>
      <c r="C114" s="18" t="s">
        <v>399</v>
      </c>
      <c r="D114" s="66">
        <v>6.8</v>
      </c>
      <c r="E114" s="66"/>
      <c r="F114" s="66">
        <f t="shared" si="1"/>
        <v>0</v>
      </c>
      <c r="G114" s="64" t="s">
        <v>402</v>
      </c>
    </row>
    <row r="115" spans="1:7" ht="16.5" x14ac:dyDescent="0.35">
      <c r="A115" s="1" t="s">
        <v>100</v>
      </c>
      <c r="B115" s="47" t="s">
        <v>409</v>
      </c>
      <c r="C115" s="18" t="s">
        <v>399</v>
      </c>
      <c r="D115" s="66">
        <v>7.8199999999999994</v>
      </c>
      <c r="E115" s="66"/>
      <c r="F115" s="66">
        <f t="shared" si="1"/>
        <v>0</v>
      </c>
      <c r="G115" s="64" t="s">
        <v>401</v>
      </c>
    </row>
    <row r="116" spans="1:7" s="13" customFormat="1" ht="16.5" x14ac:dyDescent="0.35">
      <c r="A116" s="14" t="s">
        <v>51</v>
      </c>
      <c r="B116" s="37" t="s">
        <v>456</v>
      </c>
      <c r="C116" s="15" t="s">
        <v>399</v>
      </c>
      <c r="D116" s="66">
        <v>2.2599999999999998</v>
      </c>
      <c r="E116" s="66"/>
      <c r="F116" s="66">
        <f t="shared" si="1"/>
        <v>0</v>
      </c>
      <c r="G116" s="64" t="s">
        <v>402</v>
      </c>
    </row>
    <row r="117" spans="1:7" s="13" customFormat="1" ht="16.5" x14ac:dyDescent="0.35">
      <c r="A117" s="14" t="s">
        <v>159</v>
      </c>
      <c r="B117" s="51" t="s">
        <v>138</v>
      </c>
      <c r="C117" s="15" t="s">
        <v>399</v>
      </c>
      <c r="D117" s="66">
        <v>2.3051999999999997</v>
      </c>
      <c r="E117" s="66"/>
      <c r="F117" s="66">
        <f t="shared" si="1"/>
        <v>0</v>
      </c>
      <c r="G117" s="64" t="s">
        <v>401</v>
      </c>
    </row>
    <row r="118" spans="1:7" s="13" customFormat="1" ht="16.5" x14ac:dyDescent="0.35">
      <c r="A118" s="14" t="s">
        <v>101</v>
      </c>
      <c r="B118" s="36" t="s">
        <v>457</v>
      </c>
      <c r="C118" s="18" t="s">
        <v>400</v>
      </c>
      <c r="D118" s="66">
        <v>63</v>
      </c>
      <c r="E118" s="66"/>
      <c r="F118" s="66">
        <f t="shared" si="1"/>
        <v>0</v>
      </c>
      <c r="G118" s="64" t="s">
        <v>402</v>
      </c>
    </row>
    <row r="119" spans="1:7" s="13" customFormat="1" x14ac:dyDescent="0.35">
      <c r="A119" s="14" t="s">
        <v>118</v>
      </c>
      <c r="B119" s="36" t="s">
        <v>458</v>
      </c>
      <c r="C119" s="15" t="s">
        <v>10</v>
      </c>
      <c r="D119" s="66">
        <v>0.15119999999999997</v>
      </c>
      <c r="E119" s="66"/>
      <c r="F119" s="66">
        <f t="shared" si="1"/>
        <v>0</v>
      </c>
      <c r="G119" s="64" t="s">
        <v>401</v>
      </c>
    </row>
    <row r="120" spans="1:7" s="13" customFormat="1" ht="16.5" x14ac:dyDescent="0.35">
      <c r="A120" s="14" t="s">
        <v>102</v>
      </c>
      <c r="B120" s="36" t="s">
        <v>459</v>
      </c>
      <c r="C120" s="15" t="s">
        <v>400</v>
      </c>
      <c r="D120" s="66">
        <v>19.579999999999998</v>
      </c>
      <c r="E120" s="66"/>
      <c r="F120" s="66">
        <f t="shared" si="1"/>
        <v>0</v>
      </c>
      <c r="G120" s="64" t="s">
        <v>402</v>
      </c>
    </row>
    <row r="121" spans="1:7" s="13" customFormat="1" ht="16.5" x14ac:dyDescent="0.35">
      <c r="A121" s="14" t="s">
        <v>142</v>
      </c>
      <c r="B121" s="36" t="s">
        <v>140</v>
      </c>
      <c r="C121" s="15" t="s">
        <v>399</v>
      </c>
      <c r="D121" s="66">
        <v>0.83019199999999993</v>
      </c>
      <c r="E121" s="66"/>
      <c r="F121" s="66">
        <f t="shared" si="1"/>
        <v>0</v>
      </c>
      <c r="G121" s="64" t="s">
        <v>401</v>
      </c>
    </row>
    <row r="122" spans="1:7" s="13" customFormat="1" ht="16.5" x14ac:dyDescent="0.35">
      <c r="A122" s="14" t="s">
        <v>103</v>
      </c>
      <c r="B122" s="37" t="s">
        <v>460</v>
      </c>
      <c r="C122" s="15" t="s">
        <v>399</v>
      </c>
      <c r="D122" s="66">
        <v>6.22</v>
      </c>
      <c r="E122" s="66"/>
      <c r="F122" s="66">
        <f t="shared" si="1"/>
        <v>0</v>
      </c>
      <c r="G122" s="64" t="s">
        <v>402</v>
      </c>
    </row>
    <row r="123" spans="1:7" s="13" customFormat="1" ht="16.5" x14ac:dyDescent="0.35">
      <c r="A123" s="14" t="s">
        <v>119</v>
      </c>
      <c r="B123" s="36" t="s">
        <v>461</v>
      </c>
      <c r="C123" s="15" t="s">
        <v>399</v>
      </c>
      <c r="D123" s="66">
        <v>6.313299999999999</v>
      </c>
      <c r="E123" s="66"/>
      <c r="F123" s="66">
        <f t="shared" si="1"/>
        <v>0</v>
      </c>
      <c r="G123" s="64" t="s">
        <v>401</v>
      </c>
    </row>
    <row r="124" spans="1:7" s="13" customFormat="1" x14ac:dyDescent="0.35">
      <c r="A124" s="14" t="s">
        <v>120</v>
      </c>
      <c r="B124" s="48" t="s">
        <v>462</v>
      </c>
      <c r="C124" s="15" t="s">
        <v>10</v>
      </c>
      <c r="D124" s="66">
        <v>0.39576999999999996</v>
      </c>
      <c r="E124" s="66"/>
      <c r="F124" s="66">
        <f t="shared" si="1"/>
        <v>0</v>
      </c>
      <c r="G124" s="64" t="s">
        <v>401</v>
      </c>
    </row>
    <row r="125" spans="1:7" s="13" customFormat="1" x14ac:dyDescent="0.35">
      <c r="A125" s="14" t="s">
        <v>295</v>
      </c>
      <c r="B125" s="48" t="s">
        <v>463</v>
      </c>
      <c r="C125" s="15" t="s">
        <v>10</v>
      </c>
      <c r="D125" s="66">
        <v>1.196E-2</v>
      </c>
      <c r="E125" s="66"/>
      <c r="F125" s="66">
        <f t="shared" si="1"/>
        <v>0</v>
      </c>
      <c r="G125" s="64" t="s">
        <v>401</v>
      </c>
    </row>
    <row r="126" spans="1:7" s="13" customFormat="1" ht="16.5" x14ac:dyDescent="0.35">
      <c r="A126" s="14" t="s">
        <v>296</v>
      </c>
      <c r="B126" s="48" t="s">
        <v>139</v>
      </c>
      <c r="C126" s="15" t="s">
        <v>400</v>
      </c>
      <c r="D126" s="66">
        <v>7.9615999999999998</v>
      </c>
      <c r="E126" s="66"/>
      <c r="F126" s="66">
        <f t="shared" si="1"/>
        <v>0</v>
      </c>
      <c r="G126" s="64" t="s">
        <v>401</v>
      </c>
    </row>
    <row r="127" spans="1:7" s="13" customFormat="1" ht="16.5" x14ac:dyDescent="0.35">
      <c r="A127" s="14" t="s">
        <v>297</v>
      </c>
      <c r="B127" s="48" t="s">
        <v>464</v>
      </c>
      <c r="C127" s="15" t="s">
        <v>399</v>
      </c>
      <c r="D127" s="66">
        <v>1.4927999999999999E-2</v>
      </c>
      <c r="E127" s="66"/>
      <c r="F127" s="66">
        <f t="shared" si="1"/>
        <v>0</v>
      </c>
      <c r="G127" s="64" t="s">
        <v>401</v>
      </c>
    </row>
    <row r="128" spans="1:7" s="13" customFormat="1" ht="16.5" x14ac:dyDescent="0.35">
      <c r="A128" s="14" t="s">
        <v>298</v>
      </c>
      <c r="B128" s="48" t="s">
        <v>465</v>
      </c>
      <c r="C128" s="15" t="s">
        <v>399</v>
      </c>
      <c r="D128" s="66">
        <v>3.9185999999999999E-2</v>
      </c>
      <c r="E128" s="66"/>
      <c r="F128" s="66">
        <f t="shared" si="1"/>
        <v>0</v>
      </c>
      <c r="G128" s="64" t="s">
        <v>401</v>
      </c>
    </row>
    <row r="129" spans="1:7" s="13" customFormat="1" ht="16.5" x14ac:dyDescent="0.35">
      <c r="A129" s="14" t="s">
        <v>299</v>
      </c>
      <c r="B129" s="48" t="s">
        <v>466</v>
      </c>
      <c r="C129" s="15" t="s">
        <v>399</v>
      </c>
      <c r="D129" s="66">
        <v>0.19219799999999998</v>
      </c>
      <c r="E129" s="66"/>
      <c r="F129" s="66">
        <f t="shared" si="1"/>
        <v>0</v>
      </c>
      <c r="G129" s="64" t="s">
        <v>401</v>
      </c>
    </row>
    <row r="130" spans="1:7" s="13" customFormat="1" ht="16.5" x14ac:dyDescent="0.35">
      <c r="A130" s="14" t="s">
        <v>104</v>
      </c>
      <c r="B130" s="37" t="s">
        <v>467</v>
      </c>
      <c r="C130" s="15" t="s">
        <v>399</v>
      </c>
      <c r="D130" s="66">
        <v>6.16</v>
      </c>
      <c r="E130" s="66"/>
      <c r="F130" s="66">
        <f t="shared" si="1"/>
        <v>0</v>
      </c>
      <c r="G130" s="64" t="s">
        <v>402</v>
      </c>
    </row>
    <row r="131" spans="1:7" s="13" customFormat="1" ht="16.5" x14ac:dyDescent="0.35">
      <c r="A131" s="14" t="s">
        <v>166</v>
      </c>
      <c r="B131" s="36" t="s">
        <v>461</v>
      </c>
      <c r="C131" s="15" t="s">
        <v>399</v>
      </c>
      <c r="D131" s="66">
        <v>6.2523999999999997</v>
      </c>
      <c r="E131" s="66"/>
      <c r="F131" s="66">
        <f t="shared" si="1"/>
        <v>0</v>
      </c>
      <c r="G131" s="64" t="s">
        <v>401</v>
      </c>
    </row>
    <row r="132" spans="1:7" s="13" customFormat="1" x14ac:dyDescent="0.35">
      <c r="A132" s="14" t="s">
        <v>167</v>
      </c>
      <c r="B132" s="48" t="s">
        <v>462</v>
      </c>
      <c r="C132" s="15" t="s">
        <v>10</v>
      </c>
      <c r="D132" s="66">
        <v>0.83175999999999994</v>
      </c>
      <c r="E132" s="66"/>
      <c r="F132" s="66">
        <f t="shared" si="1"/>
        <v>0</v>
      </c>
      <c r="G132" s="64" t="s">
        <v>401</v>
      </c>
    </row>
    <row r="133" spans="1:7" s="13" customFormat="1" x14ac:dyDescent="0.35">
      <c r="A133" s="14" t="s">
        <v>300</v>
      </c>
      <c r="B133" s="48" t="s">
        <v>468</v>
      </c>
      <c r="C133" s="15" t="s">
        <v>10</v>
      </c>
      <c r="D133" s="66">
        <v>0.10238</v>
      </c>
      <c r="E133" s="66"/>
      <c r="F133" s="66">
        <f t="shared" si="1"/>
        <v>0</v>
      </c>
      <c r="G133" s="64" t="s">
        <v>401</v>
      </c>
    </row>
    <row r="134" spans="1:7" s="13" customFormat="1" x14ac:dyDescent="0.35">
      <c r="A134" s="14" t="s">
        <v>301</v>
      </c>
      <c r="B134" s="48" t="s">
        <v>463</v>
      </c>
      <c r="C134" s="15" t="s">
        <v>10</v>
      </c>
      <c r="D134" s="66">
        <v>3.8399999999999997E-2</v>
      </c>
      <c r="E134" s="66"/>
      <c r="F134" s="66">
        <f t="shared" si="1"/>
        <v>0</v>
      </c>
      <c r="G134" s="64" t="s">
        <v>401</v>
      </c>
    </row>
    <row r="135" spans="1:7" s="13" customFormat="1" ht="16.5" x14ac:dyDescent="0.35">
      <c r="A135" s="14" t="s">
        <v>302</v>
      </c>
      <c r="B135" s="48" t="s">
        <v>139</v>
      </c>
      <c r="C135" s="15" t="s">
        <v>400</v>
      </c>
      <c r="D135" s="66">
        <v>7.8848000000000003</v>
      </c>
      <c r="E135" s="66"/>
      <c r="F135" s="66">
        <f t="shared" si="1"/>
        <v>0</v>
      </c>
      <c r="G135" s="64" t="s">
        <v>401</v>
      </c>
    </row>
    <row r="136" spans="1:7" s="13" customFormat="1" ht="16.5" x14ac:dyDescent="0.35">
      <c r="A136" s="14" t="s">
        <v>303</v>
      </c>
      <c r="B136" s="48" t="s">
        <v>464</v>
      </c>
      <c r="C136" s="15" t="s">
        <v>399</v>
      </c>
      <c r="D136" s="66">
        <v>1.4783999999999999E-2</v>
      </c>
      <c r="E136" s="66"/>
      <c r="F136" s="66">
        <f t="shared" si="1"/>
        <v>0</v>
      </c>
      <c r="G136" s="64" t="s">
        <v>401</v>
      </c>
    </row>
    <row r="137" spans="1:7" s="13" customFormat="1" ht="16.5" x14ac:dyDescent="0.35">
      <c r="A137" s="14" t="s">
        <v>304</v>
      </c>
      <c r="B137" s="48" t="s">
        <v>465</v>
      </c>
      <c r="C137" s="15" t="s">
        <v>399</v>
      </c>
      <c r="D137" s="66">
        <v>3.8808000000000002E-2</v>
      </c>
      <c r="E137" s="66"/>
      <c r="F137" s="66">
        <f t="shared" ref="F137:F200" si="2">D137*E137</f>
        <v>0</v>
      </c>
      <c r="G137" s="64" t="s">
        <v>401</v>
      </c>
    </row>
    <row r="138" spans="1:7" s="13" customFormat="1" ht="16.5" x14ac:dyDescent="0.35">
      <c r="A138" s="14" t="s">
        <v>305</v>
      </c>
      <c r="B138" s="48" t="s">
        <v>466</v>
      </c>
      <c r="C138" s="15" t="s">
        <v>399</v>
      </c>
      <c r="D138" s="66">
        <v>0.19034399999999999</v>
      </c>
      <c r="E138" s="66"/>
      <c r="F138" s="66">
        <f t="shared" si="2"/>
        <v>0</v>
      </c>
      <c r="G138" s="64" t="s">
        <v>401</v>
      </c>
    </row>
    <row r="139" spans="1:7" x14ac:dyDescent="0.35">
      <c r="A139" s="1" t="s">
        <v>105</v>
      </c>
      <c r="B139" s="42" t="s">
        <v>158</v>
      </c>
      <c r="C139" s="18" t="s">
        <v>10</v>
      </c>
      <c r="D139" s="66">
        <v>5.5440000000000003E-2</v>
      </c>
      <c r="E139" s="66"/>
      <c r="F139" s="66">
        <f t="shared" si="2"/>
        <v>0</v>
      </c>
      <c r="G139" s="64" t="s">
        <v>402</v>
      </c>
    </row>
    <row r="140" spans="1:7" x14ac:dyDescent="0.35">
      <c r="A140" s="1" t="s">
        <v>121</v>
      </c>
      <c r="B140" s="47" t="s">
        <v>469</v>
      </c>
      <c r="C140" s="18" t="s">
        <v>10</v>
      </c>
      <c r="D140" s="66">
        <v>3.5139999999999998E-2</v>
      </c>
      <c r="E140" s="66"/>
      <c r="F140" s="66">
        <f t="shared" si="2"/>
        <v>0</v>
      </c>
      <c r="G140" s="64" t="s">
        <v>401</v>
      </c>
    </row>
    <row r="141" spans="1:7" s="13" customFormat="1" x14ac:dyDescent="0.35">
      <c r="A141" s="1" t="s">
        <v>122</v>
      </c>
      <c r="B141" s="48" t="s">
        <v>462</v>
      </c>
      <c r="C141" s="15" t="s">
        <v>10</v>
      </c>
      <c r="D141" s="66">
        <v>2.0300000000000002E-2</v>
      </c>
      <c r="E141" s="66"/>
      <c r="F141" s="66">
        <f t="shared" si="2"/>
        <v>0</v>
      </c>
      <c r="G141" s="64" t="s">
        <v>401</v>
      </c>
    </row>
    <row r="142" spans="1:7" x14ac:dyDescent="0.35">
      <c r="A142" s="23">
        <v>60</v>
      </c>
      <c r="B142" s="47" t="s">
        <v>470</v>
      </c>
      <c r="C142" s="18" t="s">
        <v>10</v>
      </c>
      <c r="D142" s="66">
        <v>1.4424300000000001</v>
      </c>
      <c r="E142" s="66"/>
      <c r="F142" s="66">
        <f t="shared" si="2"/>
        <v>0</v>
      </c>
      <c r="G142" s="64" t="s">
        <v>402</v>
      </c>
    </row>
    <row r="143" spans="1:7" x14ac:dyDescent="0.35">
      <c r="A143" s="23" t="s">
        <v>306</v>
      </c>
      <c r="B143" s="47" t="s">
        <v>471</v>
      </c>
      <c r="C143" s="18" t="s">
        <v>10</v>
      </c>
      <c r="D143" s="66">
        <v>1.21675</v>
      </c>
      <c r="E143" s="66"/>
      <c r="F143" s="66">
        <f t="shared" si="2"/>
        <v>0</v>
      </c>
      <c r="G143" s="64" t="s">
        <v>401</v>
      </c>
    </row>
    <row r="144" spans="1:7" x14ac:dyDescent="0.35">
      <c r="A144" s="23" t="s">
        <v>307</v>
      </c>
      <c r="B144" s="47" t="s">
        <v>472</v>
      </c>
      <c r="C144" s="18" t="s">
        <v>10</v>
      </c>
      <c r="D144" s="66">
        <v>0.22568000000000002</v>
      </c>
      <c r="E144" s="66"/>
      <c r="F144" s="66">
        <f t="shared" si="2"/>
        <v>0</v>
      </c>
      <c r="G144" s="64" t="s">
        <v>401</v>
      </c>
    </row>
    <row r="145" spans="1:234" x14ac:dyDescent="0.35">
      <c r="A145" s="23" t="s">
        <v>308</v>
      </c>
      <c r="B145" s="47" t="s">
        <v>160</v>
      </c>
      <c r="C145" s="18" t="s">
        <v>9</v>
      </c>
      <c r="D145" s="66">
        <v>2</v>
      </c>
      <c r="E145" s="66"/>
      <c r="F145" s="66">
        <f t="shared" si="2"/>
        <v>0</v>
      </c>
      <c r="G145" s="64" t="s">
        <v>401</v>
      </c>
    </row>
    <row r="146" spans="1:234" x14ac:dyDescent="0.35">
      <c r="A146" s="23" t="s">
        <v>309</v>
      </c>
      <c r="B146" s="47" t="s">
        <v>180</v>
      </c>
      <c r="C146" s="18" t="s">
        <v>13</v>
      </c>
      <c r="D146" s="66">
        <v>6.8948154000000006</v>
      </c>
      <c r="E146" s="66"/>
      <c r="F146" s="66">
        <f t="shared" si="2"/>
        <v>0</v>
      </c>
      <c r="G146" s="64" t="s">
        <v>401</v>
      </c>
    </row>
    <row r="147" spans="1:234" s="24" customFormat="1" ht="16.5" x14ac:dyDescent="0.35">
      <c r="A147" s="19">
        <v>61</v>
      </c>
      <c r="B147" s="37" t="s">
        <v>161</v>
      </c>
      <c r="C147" s="15" t="s">
        <v>399</v>
      </c>
      <c r="D147" s="66">
        <v>0.4</v>
      </c>
      <c r="E147" s="66"/>
      <c r="F147" s="66">
        <f t="shared" si="2"/>
        <v>0</v>
      </c>
      <c r="G147" s="64" t="s">
        <v>402</v>
      </c>
    </row>
    <row r="148" spans="1:234" s="13" customFormat="1" x14ac:dyDescent="0.35">
      <c r="A148" s="19" t="s">
        <v>106</v>
      </c>
      <c r="B148" s="36" t="s">
        <v>162</v>
      </c>
      <c r="C148" s="15" t="s">
        <v>11</v>
      </c>
      <c r="D148" s="66">
        <v>9.2000000000000012E-2</v>
      </c>
      <c r="E148" s="66"/>
      <c r="F148" s="66">
        <f t="shared" si="2"/>
        <v>0</v>
      </c>
      <c r="G148" s="64" t="s">
        <v>401</v>
      </c>
    </row>
    <row r="149" spans="1:234" s="13" customFormat="1" x14ac:dyDescent="0.35">
      <c r="A149" s="19" t="s">
        <v>123</v>
      </c>
      <c r="B149" s="36" t="s">
        <v>163</v>
      </c>
      <c r="C149" s="15" t="s">
        <v>18</v>
      </c>
      <c r="D149" s="66">
        <v>152</v>
      </c>
      <c r="E149" s="66"/>
      <c r="F149" s="66">
        <f t="shared" si="2"/>
        <v>0</v>
      </c>
      <c r="G149" s="64" t="s">
        <v>401</v>
      </c>
    </row>
    <row r="150" spans="1:234" s="13" customFormat="1" x14ac:dyDescent="0.35">
      <c r="A150" s="14" t="s">
        <v>107</v>
      </c>
      <c r="B150" s="37" t="s">
        <v>164</v>
      </c>
      <c r="C150" s="15" t="s">
        <v>14</v>
      </c>
      <c r="D150" s="66">
        <v>35</v>
      </c>
      <c r="E150" s="66"/>
      <c r="F150" s="66">
        <f t="shared" si="2"/>
        <v>0</v>
      </c>
      <c r="G150" s="64" t="s">
        <v>402</v>
      </c>
    </row>
    <row r="151" spans="1:234" s="13" customFormat="1" x14ac:dyDescent="0.35">
      <c r="A151" s="14" t="s">
        <v>108</v>
      </c>
      <c r="B151" s="36" t="s">
        <v>165</v>
      </c>
      <c r="C151" s="15" t="s">
        <v>58</v>
      </c>
      <c r="D151" s="66">
        <v>5.6349999999999998</v>
      </c>
      <c r="E151" s="66"/>
      <c r="F151" s="66">
        <f t="shared" si="2"/>
        <v>0</v>
      </c>
      <c r="G151" s="64" t="s">
        <v>401</v>
      </c>
    </row>
    <row r="152" spans="1:234" s="13" customFormat="1" ht="16.5" x14ac:dyDescent="0.45">
      <c r="A152" s="14" t="s">
        <v>228</v>
      </c>
      <c r="B152" s="36" t="s">
        <v>473</v>
      </c>
      <c r="C152" s="15" t="s">
        <v>400</v>
      </c>
      <c r="D152" s="66">
        <v>35</v>
      </c>
      <c r="E152" s="66"/>
      <c r="F152" s="66">
        <f t="shared" si="2"/>
        <v>0</v>
      </c>
      <c r="G152" s="64" t="s">
        <v>402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</row>
    <row r="153" spans="1:234" s="13" customFormat="1" x14ac:dyDescent="0.45">
      <c r="A153" s="14" t="s">
        <v>310</v>
      </c>
      <c r="B153" s="36" t="s">
        <v>474</v>
      </c>
      <c r="C153" s="15" t="s">
        <v>13</v>
      </c>
      <c r="D153" s="66">
        <v>8.7850000000000001</v>
      </c>
      <c r="E153" s="66"/>
      <c r="F153" s="66">
        <f t="shared" si="2"/>
        <v>0</v>
      </c>
      <c r="G153" s="64" t="s">
        <v>401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</row>
    <row r="154" spans="1:234" s="13" customFormat="1" x14ac:dyDescent="0.45">
      <c r="A154" s="14" t="s">
        <v>311</v>
      </c>
      <c r="B154" s="36" t="s">
        <v>131</v>
      </c>
      <c r="C154" s="15" t="s">
        <v>13</v>
      </c>
      <c r="D154" s="66">
        <v>0.94500000000000006</v>
      </c>
      <c r="E154" s="66"/>
      <c r="F154" s="66">
        <f t="shared" si="2"/>
        <v>0</v>
      </c>
      <c r="G154" s="64" t="s">
        <v>401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</row>
    <row r="155" spans="1:234" s="13" customFormat="1" x14ac:dyDescent="0.35">
      <c r="A155" s="14" t="s">
        <v>229</v>
      </c>
      <c r="B155" s="36" t="s">
        <v>21</v>
      </c>
      <c r="C155" s="15" t="s">
        <v>14</v>
      </c>
      <c r="D155" s="66">
        <v>165.6</v>
      </c>
      <c r="E155" s="66"/>
      <c r="F155" s="66">
        <f t="shared" si="2"/>
        <v>0</v>
      </c>
      <c r="G155" s="64" t="s">
        <v>402</v>
      </c>
    </row>
    <row r="156" spans="1:234" s="13" customFormat="1" x14ac:dyDescent="0.35">
      <c r="A156" s="14" t="s">
        <v>124</v>
      </c>
      <c r="B156" s="53" t="s">
        <v>475</v>
      </c>
      <c r="C156" s="15" t="s">
        <v>11</v>
      </c>
      <c r="D156" s="66">
        <v>0.71207999999999994</v>
      </c>
      <c r="E156" s="66"/>
      <c r="F156" s="66">
        <f t="shared" si="2"/>
        <v>0</v>
      </c>
      <c r="G156" s="64" t="s">
        <v>401</v>
      </c>
    </row>
    <row r="157" spans="1:234" s="13" customFormat="1" x14ac:dyDescent="0.35">
      <c r="A157" s="14" t="s">
        <v>312</v>
      </c>
      <c r="B157" s="53" t="s">
        <v>22</v>
      </c>
      <c r="C157" s="15" t="s">
        <v>11</v>
      </c>
      <c r="D157" s="66">
        <v>1.5731999999999999</v>
      </c>
      <c r="E157" s="66"/>
      <c r="F157" s="66">
        <f t="shared" si="2"/>
        <v>0</v>
      </c>
      <c r="G157" s="64" t="s">
        <v>401</v>
      </c>
    </row>
    <row r="158" spans="1:234" s="13" customFormat="1" ht="16.5" x14ac:dyDescent="0.35">
      <c r="A158" s="14" t="s">
        <v>230</v>
      </c>
      <c r="B158" s="36" t="s">
        <v>476</v>
      </c>
      <c r="C158" s="18" t="s">
        <v>400</v>
      </c>
      <c r="D158" s="66">
        <v>75.2</v>
      </c>
      <c r="E158" s="66"/>
      <c r="F158" s="66">
        <f t="shared" si="2"/>
        <v>0</v>
      </c>
      <c r="G158" s="64" t="s">
        <v>402</v>
      </c>
    </row>
    <row r="159" spans="1:234" s="13" customFormat="1" x14ac:dyDescent="0.35">
      <c r="A159" s="14" t="s">
        <v>313</v>
      </c>
      <c r="B159" s="36" t="s">
        <v>458</v>
      </c>
      <c r="C159" s="15" t="s">
        <v>10</v>
      </c>
      <c r="D159" s="66">
        <v>0.18048</v>
      </c>
      <c r="E159" s="66"/>
      <c r="F159" s="66">
        <f t="shared" si="2"/>
        <v>0</v>
      </c>
      <c r="G159" s="64" t="s">
        <v>401</v>
      </c>
    </row>
    <row r="160" spans="1:234" s="13" customFormat="1" x14ac:dyDescent="0.35">
      <c r="A160" s="14" t="s">
        <v>231</v>
      </c>
      <c r="B160" s="36" t="s">
        <v>477</v>
      </c>
      <c r="C160" s="15" t="s">
        <v>18</v>
      </c>
      <c r="D160" s="66">
        <v>1</v>
      </c>
      <c r="E160" s="66"/>
      <c r="F160" s="66">
        <f t="shared" si="2"/>
        <v>0</v>
      </c>
      <c r="G160" s="64" t="s">
        <v>402</v>
      </c>
    </row>
    <row r="161" spans="1:7" s="13" customFormat="1" x14ac:dyDescent="0.35">
      <c r="A161" s="14" t="s">
        <v>125</v>
      </c>
      <c r="B161" s="36" t="s">
        <v>478</v>
      </c>
      <c r="C161" s="15" t="s">
        <v>18</v>
      </c>
      <c r="D161" s="66">
        <v>1</v>
      </c>
      <c r="E161" s="66"/>
      <c r="F161" s="66">
        <f t="shared" si="2"/>
        <v>0</v>
      </c>
      <c r="G161" s="64" t="s">
        <v>519</v>
      </c>
    </row>
    <row r="162" spans="1:7" s="13" customFormat="1" x14ac:dyDescent="0.35">
      <c r="A162" s="14" t="s">
        <v>232</v>
      </c>
      <c r="B162" s="36" t="s">
        <v>479</v>
      </c>
      <c r="C162" s="15" t="s">
        <v>18</v>
      </c>
      <c r="D162" s="66">
        <v>2</v>
      </c>
      <c r="E162" s="66"/>
      <c r="F162" s="66">
        <f t="shared" si="2"/>
        <v>0</v>
      </c>
      <c r="G162" s="64" t="s">
        <v>402</v>
      </c>
    </row>
    <row r="163" spans="1:7" s="13" customFormat="1" x14ac:dyDescent="0.35">
      <c r="A163" s="14" t="s">
        <v>126</v>
      </c>
      <c r="B163" s="36" t="s">
        <v>480</v>
      </c>
      <c r="C163" s="15" t="s">
        <v>18</v>
      </c>
      <c r="D163" s="66">
        <v>2</v>
      </c>
      <c r="E163" s="66"/>
      <c r="F163" s="66">
        <f t="shared" si="2"/>
        <v>0</v>
      </c>
      <c r="G163" s="64" t="s">
        <v>519</v>
      </c>
    </row>
    <row r="164" spans="1:7" s="13" customFormat="1" x14ac:dyDescent="0.35">
      <c r="A164" s="14" t="s">
        <v>233</v>
      </c>
      <c r="B164" s="36" t="s">
        <v>481</v>
      </c>
      <c r="C164" s="15" t="s">
        <v>9</v>
      </c>
      <c r="D164" s="66">
        <v>2</v>
      </c>
      <c r="E164" s="66"/>
      <c r="F164" s="66">
        <f t="shared" si="2"/>
        <v>0</v>
      </c>
      <c r="G164" s="64" t="s">
        <v>402</v>
      </c>
    </row>
    <row r="165" spans="1:7" s="13" customFormat="1" x14ac:dyDescent="0.35">
      <c r="A165" s="14" t="s">
        <v>127</v>
      </c>
      <c r="B165" s="36" t="s">
        <v>168</v>
      </c>
      <c r="C165" s="15" t="s">
        <v>9</v>
      </c>
      <c r="D165" s="66">
        <v>2</v>
      </c>
      <c r="E165" s="66"/>
      <c r="F165" s="66">
        <f t="shared" si="2"/>
        <v>0</v>
      </c>
      <c r="G165" s="64" t="s">
        <v>401</v>
      </c>
    </row>
    <row r="166" spans="1:7" s="13" customFormat="1" x14ac:dyDescent="0.35">
      <c r="A166" s="14" t="s">
        <v>234</v>
      </c>
      <c r="B166" s="36" t="s">
        <v>482</v>
      </c>
      <c r="C166" s="15" t="s">
        <v>9</v>
      </c>
      <c r="D166" s="66">
        <v>2</v>
      </c>
      <c r="E166" s="66"/>
      <c r="F166" s="66">
        <f t="shared" si="2"/>
        <v>0</v>
      </c>
      <c r="G166" s="64" t="s">
        <v>402</v>
      </c>
    </row>
    <row r="167" spans="1:7" s="13" customFormat="1" x14ac:dyDescent="0.35">
      <c r="A167" s="14" t="s">
        <v>128</v>
      </c>
      <c r="B167" s="36" t="s">
        <v>169</v>
      </c>
      <c r="C167" s="15" t="s">
        <v>9</v>
      </c>
      <c r="D167" s="66">
        <v>2</v>
      </c>
      <c r="E167" s="66"/>
      <c r="F167" s="66">
        <f t="shared" si="2"/>
        <v>0</v>
      </c>
      <c r="G167" s="64" t="s">
        <v>401</v>
      </c>
    </row>
    <row r="168" spans="1:7" s="13" customFormat="1" x14ac:dyDescent="0.35">
      <c r="A168" s="14" t="s">
        <v>235</v>
      </c>
      <c r="B168" s="36" t="s">
        <v>483</v>
      </c>
      <c r="C168" s="15" t="s">
        <v>9</v>
      </c>
      <c r="D168" s="66">
        <v>4</v>
      </c>
      <c r="E168" s="66"/>
      <c r="F168" s="66">
        <f t="shared" si="2"/>
        <v>0</v>
      </c>
      <c r="G168" s="64" t="s">
        <v>402</v>
      </c>
    </row>
    <row r="169" spans="1:7" s="13" customFormat="1" x14ac:dyDescent="0.35">
      <c r="A169" s="14" t="s">
        <v>129</v>
      </c>
      <c r="B169" s="36" t="s">
        <v>170</v>
      </c>
      <c r="C169" s="15" t="s">
        <v>9</v>
      </c>
      <c r="D169" s="66">
        <v>4</v>
      </c>
      <c r="E169" s="66"/>
      <c r="F169" s="66">
        <f t="shared" si="2"/>
        <v>0</v>
      </c>
      <c r="G169" s="64" t="s">
        <v>401</v>
      </c>
    </row>
    <row r="170" spans="1:7" s="13" customFormat="1" x14ac:dyDescent="0.35">
      <c r="A170" s="14" t="s">
        <v>236</v>
      </c>
      <c r="B170" s="36" t="s">
        <v>484</v>
      </c>
      <c r="C170" s="15" t="s">
        <v>9</v>
      </c>
      <c r="D170" s="66">
        <v>2</v>
      </c>
      <c r="E170" s="66"/>
      <c r="F170" s="66">
        <f t="shared" si="2"/>
        <v>0</v>
      </c>
      <c r="G170" s="64" t="s">
        <v>402</v>
      </c>
    </row>
    <row r="171" spans="1:7" s="13" customFormat="1" x14ac:dyDescent="0.35">
      <c r="A171" s="14" t="s">
        <v>130</v>
      </c>
      <c r="B171" s="36" t="s">
        <v>171</v>
      </c>
      <c r="C171" s="15" t="s">
        <v>9</v>
      </c>
      <c r="D171" s="66">
        <v>2</v>
      </c>
      <c r="E171" s="66"/>
      <c r="F171" s="66">
        <f t="shared" si="2"/>
        <v>0</v>
      </c>
      <c r="G171" s="64" t="s">
        <v>401</v>
      </c>
    </row>
    <row r="172" spans="1:7" s="13" customFormat="1" x14ac:dyDescent="0.35">
      <c r="A172" s="14" t="s">
        <v>237</v>
      </c>
      <c r="B172" s="36" t="s">
        <v>172</v>
      </c>
      <c r="C172" s="15" t="s">
        <v>18</v>
      </c>
      <c r="D172" s="66">
        <v>2</v>
      </c>
      <c r="E172" s="66"/>
      <c r="F172" s="66">
        <f t="shared" si="2"/>
        <v>0</v>
      </c>
      <c r="G172" s="64" t="s">
        <v>402</v>
      </c>
    </row>
    <row r="173" spans="1:7" s="13" customFormat="1" x14ac:dyDescent="0.35">
      <c r="A173" s="14" t="s">
        <v>314</v>
      </c>
      <c r="B173" s="36" t="s">
        <v>173</v>
      </c>
      <c r="C173" s="15" t="s">
        <v>18</v>
      </c>
      <c r="D173" s="66">
        <v>2</v>
      </c>
      <c r="E173" s="66"/>
      <c r="F173" s="66">
        <f t="shared" si="2"/>
        <v>0</v>
      </c>
      <c r="G173" s="64" t="s">
        <v>519</v>
      </c>
    </row>
    <row r="174" spans="1:7" s="13" customFormat="1" x14ac:dyDescent="0.35">
      <c r="A174" s="14" t="s">
        <v>238</v>
      </c>
      <c r="B174" s="36" t="s">
        <v>174</v>
      </c>
      <c r="C174" s="15" t="s">
        <v>18</v>
      </c>
      <c r="D174" s="66">
        <v>1</v>
      </c>
      <c r="E174" s="66"/>
      <c r="F174" s="66">
        <f t="shared" si="2"/>
        <v>0</v>
      </c>
      <c r="G174" s="64" t="s">
        <v>402</v>
      </c>
    </row>
    <row r="175" spans="1:7" s="13" customFormat="1" x14ac:dyDescent="0.35">
      <c r="A175" s="14" t="s">
        <v>315</v>
      </c>
      <c r="B175" s="36" t="s">
        <v>175</v>
      </c>
      <c r="C175" s="15" t="s">
        <v>18</v>
      </c>
      <c r="D175" s="66">
        <v>1</v>
      </c>
      <c r="E175" s="66"/>
      <c r="F175" s="66">
        <f t="shared" si="2"/>
        <v>0</v>
      </c>
      <c r="G175" s="64" t="s">
        <v>519</v>
      </c>
    </row>
    <row r="176" spans="1:7" s="13" customFormat="1" x14ac:dyDescent="0.35">
      <c r="A176" s="14" t="s">
        <v>239</v>
      </c>
      <c r="B176" s="36" t="s">
        <v>176</v>
      </c>
      <c r="C176" s="15" t="s">
        <v>10</v>
      </c>
      <c r="D176" s="66">
        <v>0.1</v>
      </c>
      <c r="E176" s="66"/>
      <c r="F176" s="66">
        <f t="shared" si="2"/>
        <v>0</v>
      </c>
      <c r="G176" s="64" t="s">
        <v>402</v>
      </c>
    </row>
    <row r="177" spans="1:7" s="13" customFormat="1" x14ac:dyDescent="0.35">
      <c r="A177" s="14" t="s">
        <v>316</v>
      </c>
      <c r="B177" s="36" t="s">
        <v>177</v>
      </c>
      <c r="C177" s="15" t="s">
        <v>9</v>
      </c>
      <c r="D177" s="66">
        <v>4</v>
      </c>
      <c r="E177" s="66"/>
      <c r="F177" s="66">
        <f t="shared" si="2"/>
        <v>0</v>
      </c>
      <c r="G177" s="64" t="s">
        <v>401</v>
      </c>
    </row>
    <row r="178" spans="1:7" s="13" customFormat="1" x14ac:dyDescent="0.35">
      <c r="A178" s="14" t="s">
        <v>240</v>
      </c>
      <c r="B178" s="36" t="s">
        <v>178</v>
      </c>
      <c r="C178" s="15" t="s">
        <v>10</v>
      </c>
      <c r="D178" s="66">
        <v>1.6239999999999997E-2</v>
      </c>
      <c r="E178" s="66"/>
      <c r="F178" s="66">
        <f t="shared" si="2"/>
        <v>0</v>
      </c>
      <c r="G178" s="64" t="s">
        <v>402</v>
      </c>
    </row>
    <row r="179" spans="1:7" s="13" customFormat="1" x14ac:dyDescent="0.35">
      <c r="A179" s="14" t="s">
        <v>317</v>
      </c>
      <c r="B179" s="36" t="s">
        <v>83</v>
      </c>
      <c r="C179" s="15" t="s">
        <v>9</v>
      </c>
      <c r="D179" s="66">
        <v>4</v>
      </c>
      <c r="E179" s="66"/>
      <c r="F179" s="66">
        <f t="shared" si="2"/>
        <v>0</v>
      </c>
      <c r="G179" s="64" t="s">
        <v>401</v>
      </c>
    </row>
    <row r="180" spans="1:7" s="13" customFormat="1" x14ac:dyDescent="0.35">
      <c r="A180" s="14" t="s">
        <v>241</v>
      </c>
      <c r="B180" s="36" t="s">
        <v>179</v>
      </c>
      <c r="C180" s="15" t="s">
        <v>10</v>
      </c>
      <c r="D180" s="66">
        <v>1.1800000000000001E-2</v>
      </c>
      <c r="E180" s="66"/>
      <c r="F180" s="66">
        <f t="shared" si="2"/>
        <v>0</v>
      </c>
      <c r="G180" s="64" t="s">
        <v>402</v>
      </c>
    </row>
    <row r="181" spans="1:7" s="13" customFormat="1" x14ac:dyDescent="0.35">
      <c r="A181" s="14" t="s">
        <v>318</v>
      </c>
      <c r="B181" s="36" t="s">
        <v>82</v>
      </c>
      <c r="C181" s="15" t="s">
        <v>9</v>
      </c>
      <c r="D181" s="66">
        <v>2</v>
      </c>
      <c r="E181" s="66"/>
      <c r="F181" s="66">
        <f t="shared" si="2"/>
        <v>0</v>
      </c>
      <c r="G181" s="64" t="s">
        <v>401</v>
      </c>
    </row>
    <row r="182" spans="1:7" x14ac:dyDescent="0.35">
      <c r="A182" s="1" t="s">
        <v>242</v>
      </c>
      <c r="B182" s="47" t="s">
        <v>485</v>
      </c>
      <c r="C182" s="18" t="s">
        <v>18</v>
      </c>
      <c r="D182" s="66">
        <v>6</v>
      </c>
      <c r="E182" s="66"/>
      <c r="F182" s="66">
        <f t="shared" si="2"/>
        <v>0</v>
      </c>
      <c r="G182" s="64" t="s">
        <v>402</v>
      </c>
    </row>
    <row r="183" spans="1:7" x14ac:dyDescent="0.35">
      <c r="A183" s="1" t="s">
        <v>243</v>
      </c>
      <c r="B183" s="47" t="s">
        <v>390</v>
      </c>
      <c r="C183" s="18" t="s">
        <v>18</v>
      </c>
      <c r="D183" s="66">
        <v>6</v>
      </c>
      <c r="E183" s="66"/>
      <c r="F183" s="66">
        <f t="shared" si="2"/>
        <v>0</v>
      </c>
      <c r="G183" s="64" t="s">
        <v>402</v>
      </c>
    </row>
    <row r="184" spans="1:7" x14ac:dyDescent="0.35">
      <c r="A184" s="1" t="s">
        <v>319</v>
      </c>
      <c r="B184" s="47" t="s">
        <v>486</v>
      </c>
      <c r="C184" s="18" t="s">
        <v>4</v>
      </c>
      <c r="D184" s="66">
        <v>3</v>
      </c>
      <c r="E184" s="66"/>
      <c r="F184" s="66">
        <f t="shared" si="2"/>
        <v>0</v>
      </c>
      <c r="G184" s="64" t="s">
        <v>519</v>
      </c>
    </row>
    <row r="185" spans="1:7" s="41" customFormat="1" x14ac:dyDescent="0.45">
      <c r="A185" s="2" t="s">
        <v>320</v>
      </c>
      <c r="B185" s="47" t="s">
        <v>487</v>
      </c>
      <c r="C185" s="15" t="s">
        <v>13</v>
      </c>
      <c r="D185" s="66">
        <v>13.752193190400002</v>
      </c>
      <c r="E185" s="66"/>
      <c r="F185" s="66">
        <f t="shared" si="2"/>
        <v>0</v>
      </c>
      <c r="G185" s="64" t="s">
        <v>401</v>
      </c>
    </row>
    <row r="186" spans="1:7" s="41" customFormat="1" x14ac:dyDescent="0.45">
      <c r="A186" s="1" t="s">
        <v>321</v>
      </c>
      <c r="B186" s="47" t="s">
        <v>57</v>
      </c>
      <c r="C186" s="15" t="s">
        <v>13</v>
      </c>
      <c r="D186" s="66">
        <v>5.2814277504000007</v>
      </c>
      <c r="E186" s="66"/>
      <c r="F186" s="66">
        <f t="shared" si="2"/>
        <v>0</v>
      </c>
      <c r="G186" s="64" t="s">
        <v>401</v>
      </c>
    </row>
    <row r="187" spans="1:7" s="41" customFormat="1" x14ac:dyDescent="0.45">
      <c r="A187" s="2" t="s">
        <v>322</v>
      </c>
      <c r="B187" s="47" t="s">
        <v>180</v>
      </c>
      <c r="C187" s="15" t="s">
        <v>13</v>
      </c>
      <c r="D187" s="66">
        <v>13.564799999999998</v>
      </c>
      <c r="E187" s="66"/>
      <c r="F187" s="66">
        <f t="shared" si="2"/>
        <v>0</v>
      </c>
      <c r="G187" s="64" t="s">
        <v>401</v>
      </c>
    </row>
    <row r="188" spans="1:7" s="41" customFormat="1" x14ac:dyDescent="0.45">
      <c r="A188" s="1" t="s">
        <v>323</v>
      </c>
      <c r="B188" s="47" t="s">
        <v>181</v>
      </c>
      <c r="C188" s="15" t="s">
        <v>13</v>
      </c>
      <c r="D188" s="66">
        <v>10.444896</v>
      </c>
      <c r="E188" s="66"/>
      <c r="F188" s="66">
        <f t="shared" si="2"/>
        <v>0</v>
      </c>
      <c r="G188" s="64" t="s">
        <v>401</v>
      </c>
    </row>
    <row r="189" spans="1:7" s="13" customFormat="1" x14ac:dyDescent="0.35">
      <c r="A189" s="14" t="s">
        <v>244</v>
      </c>
      <c r="B189" s="36" t="s">
        <v>488</v>
      </c>
      <c r="C189" s="15" t="s">
        <v>20</v>
      </c>
      <c r="D189" s="66">
        <v>24</v>
      </c>
      <c r="E189" s="66"/>
      <c r="F189" s="66">
        <f t="shared" si="2"/>
        <v>0</v>
      </c>
      <c r="G189" s="64" t="s">
        <v>402</v>
      </c>
    </row>
    <row r="190" spans="1:7" s="13" customFormat="1" x14ac:dyDescent="0.35">
      <c r="A190" s="14" t="s">
        <v>245</v>
      </c>
      <c r="B190" s="36" t="s">
        <v>391</v>
      </c>
      <c r="C190" s="15" t="s">
        <v>10</v>
      </c>
      <c r="D190" s="66">
        <v>1.56</v>
      </c>
      <c r="E190" s="66"/>
      <c r="F190" s="66">
        <f t="shared" si="2"/>
        <v>0</v>
      </c>
      <c r="G190" s="64" t="s">
        <v>402</v>
      </c>
    </row>
    <row r="191" spans="1:7" x14ac:dyDescent="0.35">
      <c r="A191" s="1" t="s">
        <v>246</v>
      </c>
      <c r="B191" s="47" t="s">
        <v>489</v>
      </c>
      <c r="C191" s="18" t="s">
        <v>18</v>
      </c>
      <c r="D191" s="66">
        <v>4</v>
      </c>
      <c r="E191" s="66"/>
      <c r="F191" s="66">
        <f t="shared" si="2"/>
        <v>0</v>
      </c>
      <c r="G191" s="64" t="s">
        <v>402</v>
      </c>
    </row>
    <row r="192" spans="1:7" x14ac:dyDescent="0.35">
      <c r="A192" s="1" t="s">
        <v>247</v>
      </c>
      <c r="B192" s="47" t="s">
        <v>392</v>
      </c>
      <c r="C192" s="18" t="s">
        <v>18</v>
      </c>
      <c r="D192" s="66">
        <v>4</v>
      </c>
      <c r="E192" s="66"/>
      <c r="F192" s="66">
        <f t="shared" si="2"/>
        <v>0</v>
      </c>
      <c r="G192" s="64" t="s">
        <v>402</v>
      </c>
    </row>
    <row r="193" spans="1:7" x14ac:dyDescent="0.35">
      <c r="A193" s="1" t="s">
        <v>324</v>
      </c>
      <c r="B193" s="47" t="s">
        <v>490</v>
      </c>
      <c r="C193" s="18" t="s">
        <v>4</v>
      </c>
      <c r="D193" s="66">
        <v>1.6</v>
      </c>
      <c r="E193" s="66"/>
      <c r="F193" s="66">
        <f t="shared" si="2"/>
        <v>0</v>
      </c>
      <c r="G193" s="64" t="s">
        <v>519</v>
      </c>
    </row>
    <row r="194" spans="1:7" s="41" customFormat="1" x14ac:dyDescent="0.45">
      <c r="A194" s="1" t="s">
        <v>325</v>
      </c>
      <c r="B194" s="47" t="s">
        <v>487</v>
      </c>
      <c r="C194" s="15" t="s">
        <v>13</v>
      </c>
      <c r="D194" s="66">
        <v>7.6401073280000009</v>
      </c>
      <c r="E194" s="66"/>
      <c r="F194" s="66">
        <f t="shared" si="2"/>
        <v>0</v>
      </c>
      <c r="G194" s="64" t="s">
        <v>401</v>
      </c>
    </row>
    <row r="195" spans="1:7" s="41" customFormat="1" x14ac:dyDescent="0.45">
      <c r="A195" s="1" t="s">
        <v>326</v>
      </c>
      <c r="B195" s="47" t="s">
        <v>57</v>
      </c>
      <c r="C195" s="15" t="s">
        <v>13</v>
      </c>
      <c r="D195" s="66">
        <v>2.9341265280000002</v>
      </c>
      <c r="E195" s="66"/>
      <c r="F195" s="66">
        <f t="shared" si="2"/>
        <v>0</v>
      </c>
      <c r="G195" s="64" t="s">
        <v>401</v>
      </c>
    </row>
    <row r="196" spans="1:7" s="41" customFormat="1" x14ac:dyDescent="0.45">
      <c r="A196" s="1" t="s">
        <v>327</v>
      </c>
      <c r="B196" s="47" t="s">
        <v>180</v>
      </c>
      <c r="C196" s="15" t="s">
        <v>13</v>
      </c>
      <c r="D196" s="66">
        <v>7.5359999999999996</v>
      </c>
      <c r="E196" s="66"/>
      <c r="F196" s="66">
        <f t="shared" si="2"/>
        <v>0</v>
      </c>
      <c r="G196" s="64" t="s">
        <v>401</v>
      </c>
    </row>
    <row r="197" spans="1:7" s="41" customFormat="1" x14ac:dyDescent="0.45">
      <c r="A197" s="1" t="s">
        <v>328</v>
      </c>
      <c r="B197" s="47" t="s">
        <v>181</v>
      </c>
      <c r="C197" s="15" t="s">
        <v>13</v>
      </c>
      <c r="D197" s="66">
        <v>5.8027200000000008</v>
      </c>
      <c r="E197" s="66"/>
      <c r="F197" s="66">
        <f t="shared" si="2"/>
        <v>0</v>
      </c>
      <c r="G197" s="64" t="s">
        <v>401</v>
      </c>
    </row>
    <row r="198" spans="1:7" s="13" customFormat="1" x14ac:dyDescent="0.35">
      <c r="A198" s="14" t="s">
        <v>248</v>
      </c>
      <c r="B198" s="36" t="s">
        <v>491</v>
      </c>
      <c r="C198" s="15" t="s">
        <v>20</v>
      </c>
      <c r="D198" s="66">
        <v>16</v>
      </c>
      <c r="E198" s="66"/>
      <c r="F198" s="66">
        <f t="shared" si="2"/>
        <v>0</v>
      </c>
      <c r="G198" s="64" t="s">
        <v>402</v>
      </c>
    </row>
    <row r="199" spans="1:7" s="13" customFormat="1" x14ac:dyDescent="0.35">
      <c r="A199" s="14" t="s">
        <v>249</v>
      </c>
      <c r="B199" s="36" t="s">
        <v>393</v>
      </c>
      <c r="C199" s="15" t="s">
        <v>10</v>
      </c>
      <c r="D199" s="66">
        <v>0.61199999999999999</v>
      </c>
      <c r="E199" s="66"/>
      <c r="F199" s="66">
        <f t="shared" si="2"/>
        <v>0</v>
      </c>
      <c r="G199" s="64" t="s">
        <v>402</v>
      </c>
    </row>
    <row r="200" spans="1:7" s="13" customFormat="1" x14ac:dyDescent="0.35">
      <c r="A200" s="19">
        <v>85</v>
      </c>
      <c r="B200" s="36" t="s">
        <v>182</v>
      </c>
      <c r="C200" s="15" t="s">
        <v>9</v>
      </c>
      <c r="D200" s="66">
        <v>2</v>
      </c>
      <c r="E200" s="66"/>
      <c r="F200" s="66">
        <f t="shared" si="2"/>
        <v>0</v>
      </c>
      <c r="G200" s="64" t="s">
        <v>402</v>
      </c>
    </row>
    <row r="201" spans="1:7" s="13" customFormat="1" x14ac:dyDescent="0.35">
      <c r="A201" s="19" t="s">
        <v>329</v>
      </c>
      <c r="B201" s="36" t="s">
        <v>183</v>
      </c>
      <c r="C201" s="15" t="s">
        <v>9</v>
      </c>
      <c r="D201" s="66">
        <v>2</v>
      </c>
      <c r="E201" s="66"/>
      <c r="F201" s="66">
        <f t="shared" ref="F201:F264" si="3">D201*E201</f>
        <v>0</v>
      </c>
      <c r="G201" s="64" t="s">
        <v>519</v>
      </c>
    </row>
    <row r="202" spans="1:7" s="13" customFormat="1" x14ac:dyDescent="0.35">
      <c r="A202" s="19">
        <v>86</v>
      </c>
      <c r="B202" s="36" t="s">
        <v>184</v>
      </c>
      <c r="C202" s="15" t="s">
        <v>9</v>
      </c>
      <c r="D202" s="66">
        <v>1</v>
      </c>
      <c r="E202" s="66"/>
      <c r="F202" s="66">
        <f t="shared" si="3"/>
        <v>0</v>
      </c>
      <c r="G202" s="64" t="s">
        <v>402</v>
      </c>
    </row>
    <row r="203" spans="1:7" s="13" customFormat="1" x14ac:dyDescent="0.35">
      <c r="A203" s="19" t="s">
        <v>330</v>
      </c>
      <c r="B203" s="36" t="s">
        <v>185</v>
      </c>
      <c r="C203" s="15" t="s">
        <v>9</v>
      </c>
      <c r="D203" s="66">
        <v>1</v>
      </c>
      <c r="E203" s="66"/>
      <c r="F203" s="66">
        <f t="shared" si="3"/>
        <v>0</v>
      </c>
      <c r="G203" s="64" t="s">
        <v>519</v>
      </c>
    </row>
    <row r="204" spans="1:7" x14ac:dyDescent="0.35">
      <c r="A204" s="1" t="s">
        <v>250</v>
      </c>
      <c r="B204" s="47" t="s">
        <v>492</v>
      </c>
      <c r="C204" s="18" t="s">
        <v>18</v>
      </c>
      <c r="D204" s="66">
        <v>2</v>
      </c>
      <c r="E204" s="66"/>
      <c r="F204" s="66">
        <f t="shared" si="3"/>
        <v>0</v>
      </c>
      <c r="G204" s="64" t="s">
        <v>402</v>
      </c>
    </row>
    <row r="205" spans="1:7" x14ac:dyDescent="0.35">
      <c r="A205" s="1" t="s">
        <v>251</v>
      </c>
      <c r="B205" s="47" t="s">
        <v>394</v>
      </c>
      <c r="C205" s="18" t="s">
        <v>18</v>
      </c>
      <c r="D205" s="66">
        <v>2</v>
      </c>
      <c r="E205" s="66"/>
      <c r="F205" s="66">
        <f t="shared" si="3"/>
        <v>0</v>
      </c>
      <c r="G205" s="64" t="s">
        <v>402</v>
      </c>
    </row>
    <row r="206" spans="1:7" x14ac:dyDescent="0.35">
      <c r="A206" s="1" t="s">
        <v>331</v>
      </c>
      <c r="B206" s="47" t="s">
        <v>493</v>
      </c>
      <c r="C206" s="18" t="s">
        <v>4</v>
      </c>
      <c r="D206" s="66">
        <v>0.32</v>
      </c>
      <c r="E206" s="66"/>
      <c r="F206" s="66">
        <f t="shared" si="3"/>
        <v>0</v>
      </c>
      <c r="G206" s="64" t="s">
        <v>401</v>
      </c>
    </row>
    <row r="207" spans="1:7" s="41" customFormat="1" x14ac:dyDescent="0.45">
      <c r="A207" s="1" t="s">
        <v>332</v>
      </c>
      <c r="B207" s="47" t="s">
        <v>487</v>
      </c>
      <c r="C207" s="15" t="s">
        <v>13</v>
      </c>
      <c r="D207" s="66">
        <v>0.30442827520000004</v>
      </c>
      <c r="E207" s="66"/>
      <c r="F207" s="66">
        <f t="shared" si="3"/>
        <v>0</v>
      </c>
      <c r="G207" s="64" t="s">
        <v>401</v>
      </c>
    </row>
    <row r="208" spans="1:7" s="41" customFormat="1" x14ac:dyDescent="0.45">
      <c r="A208" s="1" t="s">
        <v>333</v>
      </c>
      <c r="B208" s="47" t="s">
        <v>57</v>
      </c>
      <c r="C208" s="15" t="s">
        <v>13</v>
      </c>
      <c r="D208" s="66">
        <v>0.15968482560000005</v>
      </c>
      <c r="E208" s="66"/>
      <c r="F208" s="66">
        <f t="shared" si="3"/>
        <v>0</v>
      </c>
      <c r="G208" s="64" t="s">
        <v>401</v>
      </c>
    </row>
    <row r="209" spans="1:7" s="41" customFormat="1" x14ac:dyDescent="0.45">
      <c r="A209" s="1" t="s">
        <v>334</v>
      </c>
      <c r="B209" s="47" t="s">
        <v>180</v>
      </c>
      <c r="C209" s="15" t="s">
        <v>13</v>
      </c>
      <c r="D209" s="66">
        <v>0.75108800000000009</v>
      </c>
      <c r="E209" s="66"/>
      <c r="F209" s="66">
        <f t="shared" si="3"/>
        <v>0</v>
      </c>
      <c r="G209" s="64" t="s">
        <v>401</v>
      </c>
    </row>
    <row r="210" spans="1:7" s="41" customFormat="1" x14ac:dyDescent="0.45">
      <c r="A210" s="1" t="s">
        <v>335</v>
      </c>
      <c r="B210" s="47" t="s">
        <v>181</v>
      </c>
      <c r="C210" s="15" t="s">
        <v>13</v>
      </c>
      <c r="D210" s="66">
        <v>0.58027200000000012</v>
      </c>
      <c r="E210" s="66"/>
      <c r="F210" s="66">
        <f t="shared" si="3"/>
        <v>0</v>
      </c>
      <c r="G210" s="64" t="s">
        <v>401</v>
      </c>
    </row>
    <row r="211" spans="1:7" s="13" customFormat="1" x14ac:dyDescent="0.35">
      <c r="A211" s="14" t="s">
        <v>252</v>
      </c>
      <c r="B211" s="36" t="s">
        <v>494</v>
      </c>
      <c r="C211" s="15" t="s">
        <v>20</v>
      </c>
      <c r="D211" s="66">
        <v>8</v>
      </c>
      <c r="E211" s="66"/>
      <c r="F211" s="66">
        <f t="shared" si="3"/>
        <v>0</v>
      </c>
      <c r="G211" s="64" t="s">
        <v>402</v>
      </c>
    </row>
    <row r="212" spans="1:7" s="13" customFormat="1" x14ac:dyDescent="0.35">
      <c r="A212" s="14" t="s">
        <v>253</v>
      </c>
      <c r="B212" s="36" t="s">
        <v>395</v>
      </c>
      <c r="C212" s="15" t="s">
        <v>10</v>
      </c>
      <c r="D212" s="66">
        <v>3.2000000000000001E-2</v>
      </c>
      <c r="E212" s="66"/>
      <c r="F212" s="66">
        <f t="shared" si="3"/>
        <v>0</v>
      </c>
      <c r="G212" s="64" t="s">
        <v>402</v>
      </c>
    </row>
    <row r="213" spans="1:7" x14ac:dyDescent="0.35">
      <c r="A213" s="1" t="s">
        <v>254</v>
      </c>
      <c r="B213" s="47" t="s">
        <v>495</v>
      </c>
      <c r="C213" s="18" t="s">
        <v>18</v>
      </c>
      <c r="D213" s="66">
        <v>1</v>
      </c>
      <c r="E213" s="66"/>
      <c r="F213" s="66">
        <f t="shared" si="3"/>
        <v>0</v>
      </c>
      <c r="G213" s="64" t="s">
        <v>402</v>
      </c>
    </row>
    <row r="214" spans="1:7" x14ac:dyDescent="0.35">
      <c r="A214" s="1" t="s">
        <v>255</v>
      </c>
      <c r="B214" s="47" t="s">
        <v>396</v>
      </c>
      <c r="C214" s="18" t="s">
        <v>18</v>
      </c>
      <c r="D214" s="66">
        <v>1</v>
      </c>
      <c r="E214" s="66"/>
      <c r="F214" s="66">
        <f t="shared" si="3"/>
        <v>0</v>
      </c>
      <c r="G214" s="64" t="s">
        <v>402</v>
      </c>
    </row>
    <row r="215" spans="1:7" x14ac:dyDescent="0.35">
      <c r="A215" s="1" t="s">
        <v>336</v>
      </c>
      <c r="B215" s="47" t="s">
        <v>496</v>
      </c>
      <c r="C215" s="18" t="s">
        <v>4</v>
      </c>
      <c r="D215" s="66">
        <v>0.31</v>
      </c>
      <c r="E215" s="66"/>
      <c r="F215" s="66">
        <f t="shared" si="3"/>
        <v>0</v>
      </c>
      <c r="G215" s="64" t="s">
        <v>401</v>
      </c>
    </row>
    <row r="216" spans="1:7" s="41" customFormat="1" x14ac:dyDescent="0.45">
      <c r="A216" s="1" t="s">
        <v>337</v>
      </c>
      <c r="B216" s="47" t="s">
        <v>487</v>
      </c>
      <c r="C216" s="15" t="s">
        <v>13</v>
      </c>
      <c r="D216" s="66">
        <v>0.22832120640000003</v>
      </c>
      <c r="E216" s="66"/>
      <c r="F216" s="66">
        <f t="shared" si="3"/>
        <v>0</v>
      </c>
      <c r="G216" s="64" t="s">
        <v>401</v>
      </c>
    </row>
    <row r="217" spans="1:7" s="41" customFormat="1" x14ac:dyDescent="0.45">
      <c r="A217" s="1" t="s">
        <v>339</v>
      </c>
      <c r="B217" s="47" t="s">
        <v>57</v>
      </c>
      <c r="C217" s="15" t="s">
        <v>13</v>
      </c>
      <c r="D217" s="66">
        <v>0.11976361920000003</v>
      </c>
      <c r="E217" s="66"/>
      <c r="F217" s="66">
        <f t="shared" si="3"/>
        <v>0</v>
      </c>
      <c r="G217" s="64" t="s">
        <v>401</v>
      </c>
    </row>
    <row r="218" spans="1:7" s="41" customFormat="1" x14ac:dyDescent="0.45">
      <c r="A218" s="1" t="s">
        <v>340</v>
      </c>
      <c r="B218" s="47" t="s">
        <v>180</v>
      </c>
      <c r="C218" s="15" t="s">
        <v>13</v>
      </c>
      <c r="D218" s="66">
        <v>0.75108800000000009</v>
      </c>
      <c r="E218" s="66"/>
      <c r="F218" s="66">
        <f t="shared" si="3"/>
        <v>0</v>
      </c>
      <c r="G218" s="64" t="s">
        <v>401</v>
      </c>
    </row>
    <row r="219" spans="1:7" s="41" customFormat="1" x14ac:dyDescent="0.45">
      <c r="A219" s="1" t="s">
        <v>338</v>
      </c>
      <c r="B219" s="47" t="s">
        <v>181</v>
      </c>
      <c r="C219" s="15" t="s">
        <v>13</v>
      </c>
      <c r="D219" s="66">
        <v>0.58027200000000012</v>
      </c>
      <c r="E219" s="66"/>
      <c r="F219" s="66">
        <f t="shared" si="3"/>
        <v>0</v>
      </c>
      <c r="G219" s="64" t="s">
        <v>401</v>
      </c>
    </row>
    <row r="220" spans="1:7" s="13" customFormat="1" x14ac:dyDescent="0.35">
      <c r="A220" s="14" t="s">
        <v>256</v>
      </c>
      <c r="B220" s="36" t="s">
        <v>497</v>
      </c>
      <c r="C220" s="15" t="s">
        <v>20</v>
      </c>
      <c r="D220" s="66">
        <v>4</v>
      </c>
      <c r="E220" s="66"/>
      <c r="F220" s="66">
        <f t="shared" si="3"/>
        <v>0</v>
      </c>
      <c r="G220" s="64" t="s">
        <v>402</v>
      </c>
    </row>
    <row r="221" spans="1:7" s="13" customFormat="1" x14ac:dyDescent="0.35">
      <c r="A221" s="14" t="s">
        <v>257</v>
      </c>
      <c r="B221" s="36" t="s">
        <v>397</v>
      </c>
      <c r="C221" s="15" t="s">
        <v>10</v>
      </c>
      <c r="D221" s="66">
        <v>3.1E-2</v>
      </c>
      <c r="E221" s="66"/>
      <c r="F221" s="66">
        <f t="shared" si="3"/>
        <v>0</v>
      </c>
      <c r="G221" s="64" t="s">
        <v>402</v>
      </c>
    </row>
    <row r="222" spans="1:7" x14ac:dyDescent="0.35">
      <c r="A222" s="1" t="s">
        <v>258</v>
      </c>
      <c r="B222" s="47" t="s">
        <v>498</v>
      </c>
      <c r="C222" s="18" t="s">
        <v>18</v>
      </c>
      <c r="D222" s="66">
        <v>1</v>
      </c>
      <c r="E222" s="66"/>
      <c r="F222" s="66">
        <f t="shared" si="3"/>
        <v>0</v>
      </c>
      <c r="G222" s="64" t="s">
        <v>402</v>
      </c>
    </row>
    <row r="223" spans="1:7" x14ac:dyDescent="0.35">
      <c r="A223" s="1" t="s">
        <v>259</v>
      </c>
      <c r="B223" s="47" t="s">
        <v>398</v>
      </c>
      <c r="C223" s="18" t="s">
        <v>18</v>
      </c>
      <c r="D223" s="66">
        <v>1</v>
      </c>
      <c r="E223" s="66"/>
      <c r="F223" s="66">
        <f t="shared" si="3"/>
        <v>0</v>
      </c>
      <c r="G223" s="64" t="s">
        <v>402</v>
      </c>
    </row>
    <row r="224" spans="1:7" x14ac:dyDescent="0.35">
      <c r="A224" s="1" t="s">
        <v>341</v>
      </c>
      <c r="B224" s="47" t="s">
        <v>499</v>
      </c>
      <c r="C224" s="18" t="s">
        <v>4</v>
      </c>
      <c r="D224" s="66">
        <v>1</v>
      </c>
      <c r="E224" s="66"/>
      <c r="F224" s="66">
        <f t="shared" si="3"/>
        <v>0</v>
      </c>
      <c r="G224" s="64" t="s">
        <v>519</v>
      </c>
    </row>
    <row r="225" spans="1:7" s="41" customFormat="1" x14ac:dyDescent="0.45">
      <c r="A225" s="1" t="s">
        <v>343</v>
      </c>
      <c r="B225" s="47" t="s">
        <v>487</v>
      </c>
      <c r="C225" s="15" t="s">
        <v>13</v>
      </c>
      <c r="D225" s="66">
        <v>1.8248664000000003</v>
      </c>
      <c r="E225" s="66"/>
      <c r="F225" s="66">
        <f t="shared" si="3"/>
        <v>0</v>
      </c>
      <c r="G225" s="64" t="s">
        <v>401</v>
      </c>
    </row>
    <row r="226" spans="1:7" s="41" customFormat="1" x14ac:dyDescent="0.45">
      <c r="A226" s="1" t="s">
        <v>342</v>
      </c>
      <c r="B226" s="47" t="s">
        <v>57</v>
      </c>
      <c r="C226" s="15" t="s">
        <v>13</v>
      </c>
      <c r="D226" s="66">
        <v>0.70082639999999996</v>
      </c>
      <c r="E226" s="66"/>
      <c r="F226" s="66">
        <f t="shared" si="3"/>
        <v>0</v>
      </c>
      <c r="G226" s="64" t="s">
        <v>401</v>
      </c>
    </row>
    <row r="227" spans="1:7" s="41" customFormat="1" x14ac:dyDescent="0.45">
      <c r="A227" s="1" t="s">
        <v>344</v>
      </c>
      <c r="B227" s="47" t="s">
        <v>180</v>
      </c>
      <c r="C227" s="15" t="s">
        <v>13</v>
      </c>
      <c r="D227" s="66">
        <v>3.5999999999999996</v>
      </c>
      <c r="E227" s="66"/>
      <c r="F227" s="66">
        <f t="shared" si="3"/>
        <v>0</v>
      </c>
      <c r="G227" s="64" t="s">
        <v>401</v>
      </c>
    </row>
    <row r="228" spans="1:7" s="41" customFormat="1" x14ac:dyDescent="0.45">
      <c r="A228" s="1" t="s">
        <v>345</v>
      </c>
      <c r="B228" s="47" t="s">
        <v>181</v>
      </c>
      <c r="C228" s="15" t="s">
        <v>13</v>
      </c>
      <c r="D228" s="66">
        <v>2.7720000000000002</v>
      </c>
      <c r="E228" s="66"/>
      <c r="F228" s="66">
        <f t="shared" si="3"/>
        <v>0</v>
      </c>
      <c r="G228" s="64" t="s">
        <v>401</v>
      </c>
    </row>
    <row r="229" spans="1:7" s="13" customFormat="1" x14ac:dyDescent="0.35">
      <c r="A229" s="14" t="s">
        <v>260</v>
      </c>
      <c r="B229" s="36" t="s">
        <v>500</v>
      </c>
      <c r="C229" s="15" t="s">
        <v>20</v>
      </c>
      <c r="D229" s="66">
        <v>4</v>
      </c>
      <c r="E229" s="66"/>
      <c r="F229" s="66">
        <f t="shared" si="3"/>
        <v>0</v>
      </c>
      <c r="G229" s="64" t="s">
        <v>402</v>
      </c>
    </row>
    <row r="230" spans="1:7" s="13" customFormat="1" x14ac:dyDescent="0.35">
      <c r="A230" s="14" t="s">
        <v>261</v>
      </c>
      <c r="B230" s="36" t="s">
        <v>501</v>
      </c>
      <c r="C230" s="15" t="s">
        <v>10</v>
      </c>
      <c r="D230" s="66">
        <v>0.11</v>
      </c>
      <c r="E230" s="66"/>
      <c r="F230" s="66">
        <f t="shared" si="3"/>
        <v>0</v>
      </c>
      <c r="G230" s="64" t="s">
        <v>402</v>
      </c>
    </row>
    <row r="231" spans="1:7" x14ac:dyDescent="0.35">
      <c r="A231" s="1" t="s">
        <v>262</v>
      </c>
      <c r="B231" s="47" t="s">
        <v>502</v>
      </c>
      <c r="C231" s="18" t="s">
        <v>18</v>
      </c>
      <c r="D231" s="66">
        <v>1</v>
      </c>
      <c r="E231" s="66"/>
      <c r="F231" s="66">
        <f t="shared" si="3"/>
        <v>0</v>
      </c>
      <c r="G231" s="64" t="s">
        <v>402</v>
      </c>
    </row>
    <row r="232" spans="1:7" x14ac:dyDescent="0.35">
      <c r="A232" s="1" t="s">
        <v>263</v>
      </c>
      <c r="B232" s="47" t="s">
        <v>503</v>
      </c>
      <c r="C232" s="18" t="s">
        <v>18</v>
      </c>
      <c r="D232" s="66">
        <v>1</v>
      </c>
      <c r="E232" s="66"/>
      <c r="F232" s="66">
        <f t="shared" si="3"/>
        <v>0</v>
      </c>
      <c r="G232" s="64" t="s">
        <v>402</v>
      </c>
    </row>
    <row r="233" spans="1:7" x14ac:dyDescent="0.35">
      <c r="A233" s="1" t="s">
        <v>346</v>
      </c>
      <c r="B233" s="47" t="s">
        <v>504</v>
      </c>
      <c r="C233" s="18" t="s">
        <v>4</v>
      </c>
      <c r="D233" s="66">
        <v>1</v>
      </c>
      <c r="E233" s="66"/>
      <c r="F233" s="66">
        <f t="shared" si="3"/>
        <v>0</v>
      </c>
      <c r="G233" s="64" t="s">
        <v>401</v>
      </c>
    </row>
    <row r="234" spans="1:7" s="41" customFormat="1" x14ac:dyDescent="0.45">
      <c r="A234" s="1" t="s">
        <v>347</v>
      </c>
      <c r="B234" s="47" t="s">
        <v>487</v>
      </c>
      <c r="C234" s="15" t="s">
        <v>13</v>
      </c>
      <c r="D234" s="66">
        <v>2.2832120640000002</v>
      </c>
      <c r="E234" s="66"/>
      <c r="F234" s="66">
        <f t="shared" si="3"/>
        <v>0</v>
      </c>
      <c r="G234" s="64" t="s">
        <v>401</v>
      </c>
    </row>
    <row r="235" spans="1:7" s="41" customFormat="1" x14ac:dyDescent="0.45">
      <c r="A235" s="1" t="s">
        <v>348</v>
      </c>
      <c r="B235" s="47" t="s">
        <v>57</v>
      </c>
      <c r="C235" s="15" t="s">
        <v>13</v>
      </c>
      <c r="D235" s="66">
        <v>0.11976361920000002</v>
      </c>
      <c r="E235" s="66"/>
      <c r="F235" s="66">
        <f t="shared" si="3"/>
        <v>0</v>
      </c>
      <c r="G235" s="64" t="s">
        <v>401</v>
      </c>
    </row>
    <row r="236" spans="1:7" s="41" customFormat="1" x14ac:dyDescent="0.45">
      <c r="A236" s="1" t="s">
        <v>349</v>
      </c>
      <c r="B236" s="47" t="s">
        <v>180</v>
      </c>
      <c r="C236" s="15" t="s">
        <v>13</v>
      </c>
      <c r="D236" s="66">
        <v>0.28165800000000002</v>
      </c>
      <c r="E236" s="66"/>
      <c r="F236" s="66">
        <f t="shared" si="3"/>
        <v>0</v>
      </c>
      <c r="G236" s="64" t="s">
        <v>401</v>
      </c>
    </row>
    <row r="237" spans="1:7" s="41" customFormat="1" x14ac:dyDescent="0.45">
      <c r="A237" s="1" t="s">
        <v>350</v>
      </c>
      <c r="B237" s="47" t="s">
        <v>181</v>
      </c>
      <c r="C237" s="15" t="s">
        <v>13</v>
      </c>
      <c r="D237" s="66">
        <v>0.21760200000000002</v>
      </c>
      <c r="E237" s="66"/>
      <c r="F237" s="66">
        <f t="shared" si="3"/>
        <v>0</v>
      </c>
      <c r="G237" s="64" t="s">
        <v>401</v>
      </c>
    </row>
    <row r="238" spans="1:7" s="13" customFormat="1" x14ac:dyDescent="0.35">
      <c r="A238" s="14" t="s">
        <v>264</v>
      </c>
      <c r="B238" s="36" t="s">
        <v>505</v>
      </c>
      <c r="C238" s="15" t="s">
        <v>20</v>
      </c>
      <c r="D238" s="66">
        <v>4</v>
      </c>
      <c r="E238" s="66"/>
      <c r="F238" s="66">
        <f t="shared" si="3"/>
        <v>0</v>
      </c>
      <c r="G238" s="64" t="s">
        <v>402</v>
      </c>
    </row>
    <row r="239" spans="1:7" s="13" customFormat="1" x14ac:dyDescent="0.35">
      <c r="A239" s="14" t="s">
        <v>265</v>
      </c>
      <c r="B239" s="36" t="s">
        <v>186</v>
      </c>
      <c r="C239" s="15" t="s">
        <v>10</v>
      </c>
      <c r="D239" s="66">
        <v>4.3499999999999997E-2</v>
      </c>
      <c r="E239" s="66"/>
      <c r="F239" s="66">
        <f t="shared" si="3"/>
        <v>0</v>
      </c>
      <c r="G239" s="64" t="s">
        <v>402</v>
      </c>
    </row>
    <row r="240" spans="1:7" x14ac:dyDescent="0.35">
      <c r="A240" s="1" t="s">
        <v>266</v>
      </c>
      <c r="B240" s="47" t="s">
        <v>506</v>
      </c>
      <c r="C240" s="18" t="s">
        <v>18</v>
      </c>
      <c r="D240" s="66">
        <v>1</v>
      </c>
      <c r="E240" s="66"/>
      <c r="F240" s="66">
        <f t="shared" si="3"/>
        <v>0</v>
      </c>
      <c r="G240" s="64" t="s">
        <v>402</v>
      </c>
    </row>
    <row r="241" spans="1:7" x14ac:dyDescent="0.35">
      <c r="A241" s="1" t="s">
        <v>267</v>
      </c>
      <c r="B241" s="47" t="s">
        <v>507</v>
      </c>
      <c r="C241" s="18" t="s">
        <v>18</v>
      </c>
      <c r="D241" s="66">
        <v>1</v>
      </c>
      <c r="E241" s="66"/>
      <c r="F241" s="66">
        <f t="shared" si="3"/>
        <v>0</v>
      </c>
      <c r="G241" s="64" t="s">
        <v>402</v>
      </c>
    </row>
    <row r="242" spans="1:7" x14ac:dyDescent="0.35">
      <c r="A242" s="1" t="s">
        <v>351</v>
      </c>
      <c r="B242" s="47" t="s">
        <v>508</v>
      </c>
      <c r="C242" s="18" t="s">
        <v>4</v>
      </c>
      <c r="D242" s="66">
        <v>1.5</v>
      </c>
      <c r="E242" s="66"/>
      <c r="F242" s="66">
        <f t="shared" si="3"/>
        <v>0</v>
      </c>
      <c r="G242" s="64" t="s">
        <v>519</v>
      </c>
    </row>
    <row r="243" spans="1:7" x14ac:dyDescent="0.35">
      <c r="A243" s="1" t="s">
        <v>352</v>
      </c>
      <c r="B243" s="47" t="s">
        <v>509</v>
      </c>
      <c r="C243" s="18" t="s">
        <v>4</v>
      </c>
      <c r="D243" s="66">
        <v>0.5</v>
      </c>
      <c r="E243" s="66"/>
      <c r="F243" s="66">
        <f t="shared" si="3"/>
        <v>0</v>
      </c>
      <c r="G243" s="64" t="s">
        <v>519</v>
      </c>
    </row>
    <row r="244" spans="1:7" s="41" customFormat="1" x14ac:dyDescent="0.45">
      <c r="A244" s="1" t="s">
        <v>353</v>
      </c>
      <c r="B244" s="47" t="s">
        <v>487</v>
      </c>
      <c r="C244" s="15" t="s">
        <v>13</v>
      </c>
      <c r="D244" s="66">
        <v>6.1902626240000007</v>
      </c>
      <c r="E244" s="66"/>
      <c r="F244" s="66">
        <f t="shared" si="3"/>
        <v>0</v>
      </c>
      <c r="G244" s="64" t="s">
        <v>401</v>
      </c>
    </row>
    <row r="245" spans="1:7" s="41" customFormat="1" x14ac:dyDescent="0.45">
      <c r="A245" s="1" t="s">
        <v>354</v>
      </c>
      <c r="B245" s="47" t="s">
        <v>57</v>
      </c>
      <c r="C245" s="15" t="s">
        <v>13</v>
      </c>
      <c r="D245" s="66">
        <v>2.3736537600000003</v>
      </c>
      <c r="E245" s="66"/>
      <c r="F245" s="66">
        <f t="shared" si="3"/>
        <v>0</v>
      </c>
      <c r="G245" s="64" t="s">
        <v>401</v>
      </c>
    </row>
    <row r="246" spans="1:7" s="41" customFormat="1" x14ac:dyDescent="0.45">
      <c r="A246" s="1" t="s">
        <v>355</v>
      </c>
      <c r="B246" s="47" t="s">
        <v>180</v>
      </c>
      <c r="C246" s="15" t="s">
        <v>13</v>
      </c>
      <c r="D246" s="66">
        <v>13.863240000000001</v>
      </c>
      <c r="E246" s="66"/>
      <c r="F246" s="66">
        <f t="shared" si="3"/>
        <v>0</v>
      </c>
      <c r="G246" s="64" t="s">
        <v>401</v>
      </c>
    </row>
    <row r="247" spans="1:7" s="41" customFormat="1" x14ac:dyDescent="0.45">
      <c r="A247" s="1" t="s">
        <v>356</v>
      </c>
      <c r="B247" s="47" t="s">
        <v>181</v>
      </c>
      <c r="C247" s="15" t="s">
        <v>13</v>
      </c>
      <c r="D247" s="66">
        <v>10.67388</v>
      </c>
      <c r="E247" s="66"/>
      <c r="F247" s="66">
        <f t="shared" si="3"/>
        <v>0</v>
      </c>
      <c r="G247" s="64" t="s">
        <v>401</v>
      </c>
    </row>
    <row r="248" spans="1:7" s="13" customFormat="1" x14ac:dyDescent="0.35">
      <c r="A248" s="14" t="s">
        <v>268</v>
      </c>
      <c r="B248" s="36" t="s">
        <v>510</v>
      </c>
      <c r="C248" s="15" t="s">
        <v>20</v>
      </c>
      <c r="D248" s="66">
        <v>1</v>
      </c>
      <c r="E248" s="66"/>
      <c r="F248" s="66">
        <f t="shared" si="3"/>
        <v>0</v>
      </c>
      <c r="G248" s="64" t="s">
        <v>402</v>
      </c>
    </row>
    <row r="249" spans="1:7" s="13" customFormat="1" x14ac:dyDescent="0.35">
      <c r="A249" s="14" t="s">
        <v>269</v>
      </c>
      <c r="B249" s="36" t="s">
        <v>187</v>
      </c>
      <c r="C249" s="15" t="s">
        <v>10</v>
      </c>
      <c r="D249" s="66">
        <v>0.40304999999999996</v>
      </c>
      <c r="E249" s="66"/>
      <c r="F249" s="66">
        <f t="shared" si="3"/>
        <v>0</v>
      </c>
      <c r="G249" s="64" t="s">
        <v>402</v>
      </c>
    </row>
    <row r="250" spans="1:7" x14ac:dyDescent="0.35">
      <c r="A250" s="1" t="s">
        <v>270</v>
      </c>
      <c r="B250" s="47" t="s">
        <v>511</v>
      </c>
      <c r="C250" s="18" t="s">
        <v>18</v>
      </c>
      <c r="D250" s="66">
        <v>1</v>
      </c>
      <c r="E250" s="66"/>
      <c r="F250" s="66">
        <f t="shared" si="3"/>
        <v>0</v>
      </c>
      <c r="G250" s="64" t="s">
        <v>402</v>
      </c>
    </row>
    <row r="251" spans="1:7" x14ac:dyDescent="0.35">
      <c r="A251" s="1" t="s">
        <v>357</v>
      </c>
      <c r="B251" s="47" t="s">
        <v>508</v>
      </c>
      <c r="C251" s="18" t="s">
        <v>4</v>
      </c>
      <c r="D251" s="66">
        <v>1.5</v>
      </c>
      <c r="E251" s="66"/>
      <c r="F251" s="66">
        <f t="shared" si="3"/>
        <v>0</v>
      </c>
      <c r="G251" s="64" t="s">
        <v>519</v>
      </c>
    </row>
    <row r="252" spans="1:7" x14ac:dyDescent="0.35">
      <c r="A252" s="1" t="s">
        <v>358</v>
      </c>
      <c r="B252" s="47" t="s">
        <v>490</v>
      </c>
      <c r="C252" s="18" t="s">
        <v>4</v>
      </c>
      <c r="D252" s="66">
        <v>0.5</v>
      </c>
      <c r="E252" s="66"/>
      <c r="F252" s="66">
        <f t="shared" si="3"/>
        <v>0</v>
      </c>
      <c r="G252" s="64" t="s">
        <v>519</v>
      </c>
    </row>
    <row r="253" spans="1:7" s="41" customFormat="1" x14ac:dyDescent="0.45">
      <c r="A253" s="1" t="s">
        <v>359</v>
      </c>
      <c r="B253" s="47" t="s">
        <v>487</v>
      </c>
      <c r="C253" s="15" t="s">
        <v>13</v>
      </c>
      <c r="D253" s="66">
        <v>6.1902626240000007</v>
      </c>
      <c r="E253" s="66"/>
      <c r="F253" s="66">
        <f t="shared" si="3"/>
        <v>0</v>
      </c>
      <c r="G253" s="64" t="s">
        <v>401</v>
      </c>
    </row>
    <row r="254" spans="1:7" s="41" customFormat="1" x14ac:dyDescent="0.45">
      <c r="A254" s="1" t="s">
        <v>360</v>
      </c>
      <c r="B254" s="47" t="s">
        <v>57</v>
      </c>
      <c r="C254" s="15" t="s">
        <v>13</v>
      </c>
      <c r="D254" s="66">
        <v>2.3736537600000003</v>
      </c>
      <c r="E254" s="66"/>
      <c r="F254" s="66">
        <f t="shared" si="3"/>
        <v>0</v>
      </c>
      <c r="G254" s="64" t="s">
        <v>401</v>
      </c>
    </row>
    <row r="255" spans="1:7" s="41" customFormat="1" x14ac:dyDescent="0.45">
      <c r="A255" s="1" t="s">
        <v>361</v>
      </c>
      <c r="B255" s="47" t="s">
        <v>180</v>
      </c>
      <c r="C255" s="15" t="s">
        <v>13</v>
      </c>
      <c r="D255" s="66">
        <v>13.863240000000001</v>
      </c>
      <c r="E255" s="66"/>
      <c r="F255" s="66">
        <f t="shared" si="3"/>
        <v>0</v>
      </c>
      <c r="G255" s="64" t="s">
        <v>401</v>
      </c>
    </row>
    <row r="256" spans="1:7" s="41" customFormat="1" x14ac:dyDescent="0.45">
      <c r="A256" s="1" t="s">
        <v>362</v>
      </c>
      <c r="B256" s="47" t="s">
        <v>181</v>
      </c>
      <c r="C256" s="15" t="s">
        <v>13</v>
      </c>
      <c r="D256" s="66">
        <v>10.67388</v>
      </c>
      <c r="E256" s="66"/>
      <c r="F256" s="66">
        <f t="shared" si="3"/>
        <v>0</v>
      </c>
      <c r="G256" s="64" t="s">
        <v>401</v>
      </c>
    </row>
    <row r="257" spans="1:7" s="13" customFormat="1" x14ac:dyDescent="0.35">
      <c r="A257" s="14" t="s">
        <v>271</v>
      </c>
      <c r="B257" s="36" t="s">
        <v>512</v>
      </c>
      <c r="C257" s="15" t="s">
        <v>20</v>
      </c>
      <c r="D257" s="66">
        <v>1</v>
      </c>
      <c r="E257" s="66"/>
      <c r="F257" s="66">
        <f t="shared" si="3"/>
        <v>0</v>
      </c>
      <c r="G257" s="64" t="s">
        <v>402</v>
      </c>
    </row>
    <row r="258" spans="1:7" s="13" customFormat="1" x14ac:dyDescent="0.35">
      <c r="A258" s="14" t="s">
        <v>272</v>
      </c>
      <c r="B258" s="36" t="s">
        <v>188</v>
      </c>
      <c r="C258" s="15" t="s">
        <v>10</v>
      </c>
      <c r="D258" s="66">
        <v>0.36749999999999999</v>
      </c>
      <c r="E258" s="66"/>
      <c r="F258" s="66">
        <f t="shared" si="3"/>
        <v>0</v>
      </c>
      <c r="G258" s="64" t="s">
        <v>402</v>
      </c>
    </row>
    <row r="259" spans="1:7" s="13" customFormat="1" x14ac:dyDescent="0.35">
      <c r="A259" s="19">
        <v>110</v>
      </c>
      <c r="B259" s="36" t="s">
        <v>189</v>
      </c>
      <c r="C259" s="15" t="s">
        <v>18</v>
      </c>
      <c r="D259" s="66">
        <v>1</v>
      </c>
      <c r="E259" s="66"/>
      <c r="F259" s="66">
        <f t="shared" si="3"/>
        <v>0</v>
      </c>
      <c r="G259" s="64" t="s">
        <v>402</v>
      </c>
    </row>
    <row r="260" spans="1:7" s="13" customFormat="1" x14ac:dyDescent="0.35">
      <c r="A260" s="19" t="s">
        <v>363</v>
      </c>
      <c r="B260" s="36" t="s">
        <v>190</v>
      </c>
      <c r="C260" s="15" t="s">
        <v>18</v>
      </c>
      <c r="D260" s="66">
        <v>1</v>
      </c>
      <c r="E260" s="66"/>
      <c r="F260" s="66">
        <f t="shared" si="3"/>
        <v>0</v>
      </c>
      <c r="G260" s="64" t="s">
        <v>519</v>
      </c>
    </row>
    <row r="261" spans="1:7" s="13" customFormat="1" x14ac:dyDescent="0.35">
      <c r="A261" s="19">
        <v>111</v>
      </c>
      <c r="B261" s="36" t="s">
        <v>191</v>
      </c>
      <c r="C261" s="15" t="s">
        <v>18</v>
      </c>
      <c r="D261" s="66">
        <v>2</v>
      </c>
      <c r="E261" s="66"/>
      <c r="F261" s="66">
        <f t="shared" si="3"/>
        <v>0</v>
      </c>
      <c r="G261" s="64" t="s">
        <v>402</v>
      </c>
    </row>
    <row r="262" spans="1:7" s="13" customFormat="1" x14ac:dyDescent="0.35">
      <c r="A262" s="19" t="s">
        <v>364</v>
      </c>
      <c r="B262" s="36" t="s">
        <v>192</v>
      </c>
      <c r="C262" s="15" t="s">
        <v>18</v>
      </c>
      <c r="D262" s="66">
        <v>2</v>
      </c>
      <c r="E262" s="66"/>
      <c r="F262" s="66">
        <f t="shared" si="3"/>
        <v>0</v>
      </c>
      <c r="G262" s="64" t="s">
        <v>519</v>
      </c>
    </row>
    <row r="263" spans="1:7" s="13" customFormat="1" x14ac:dyDescent="0.35">
      <c r="A263" s="19" t="s">
        <v>365</v>
      </c>
      <c r="B263" s="36" t="s">
        <v>193</v>
      </c>
      <c r="C263" s="15"/>
      <c r="D263" s="66">
        <v>2</v>
      </c>
      <c r="E263" s="66"/>
      <c r="F263" s="66">
        <f t="shared" si="3"/>
        <v>0</v>
      </c>
      <c r="G263" s="64" t="s">
        <v>401</v>
      </c>
    </row>
    <row r="264" spans="1:7" s="13" customFormat="1" x14ac:dyDescent="0.35">
      <c r="A264" s="19">
        <v>112</v>
      </c>
      <c r="B264" s="36" t="s">
        <v>194</v>
      </c>
      <c r="C264" s="15" t="s">
        <v>9</v>
      </c>
      <c r="D264" s="66">
        <v>8</v>
      </c>
      <c r="E264" s="66"/>
      <c r="F264" s="66">
        <f t="shared" si="3"/>
        <v>0</v>
      </c>
      <c r="G264" s="64" t="s">
        <v>402</v>
      </c>
    </row>
    <row r="265" spans="1:7" s="13" customFormat="1" x14ac:dyDescent="0.35">
      <c r="A265" s="19" t="s">
        <v>366</v>
      </c>
      <c r="B265" s="36" t="s">
        <v>195</v>
      </c>
      <c r="C265" s="15" t="s">
        <v>9</v>
      </c>
      <c r="D265" s="66">
        <v>8</v>
      </c>
      <c r="E265" s="66"/>
      <c r="F265" s="66">
        <f t="shared" ref="F265:F307" si="4">D265*E265</f>
        <v>0</v>
      </c>
      <c r="G265" s="64" t="s">
        <v>519</v>
      </c>
    </row>
    <row r="266" spans="1:7" s="13" customFormat="1" x14ac:dyDescent="0.35">
      <c r="A266" s="19">
        <v>113</v>
      </c>
      <c r="B266" s="36" t="s">
        <v>196</v>
      </c>
      <c r="C266" s="15" t="s">
        <v>9</v>
      </c>
      <c r="D266" s="66">
        <v>2</v>
      </c>
      <c r="E266" s="66"/>
      <c r="F266" s="66">
        <f t="shared" si="4"/>
        <v>0</v>
      </c>
      <c r="G266" s="64" t="s">
        <v>402</v>
      </c>
    </row>
    <row r="267" spans="1:7" s="13" customFormat="1" x14ac:dyDescent="0.35">
      <c r="A267" s="19" t="s">
        <v>367</v>
      </c>
      <c r="B267" s="36" t="s">
        <v>197</v>
      </c>
      <c r="C267" s="15" t="s">
        <v>9</v>
      </c>
      <c r="D267" s="66">
        <v>2</v>
      </c>
      <c r="E267" s="66"/>
      <c r="F267" s="66">
        <f t="shared" si="4"/>
        <v>0</v>
      </c>
      <c r="G267" s="64" t="s">
        <v>519</v>
      </c>
    </row>
    <row r="268" spans="1:7" x14ac:dyDescent="0.35">
      <c r="A268" s="1" t="s">
        <v>273</v>
      </c>
      <c r="B268" s="47" t="s">
        <v>513</v>
      </c>
      <c r="C268" s="18" t="s">
        <v>4</v>
      </c>
      <c r="D268" s="66">
        <v>545</v>
      </c>
      <c r="E268" s="66"/>
      <c r="F268" s="66">
        <f t="shared" si="4"/>
        <v>0</v>
      </c>
      <c r="G268" s="64" t="s">
        <v>402</v>
      </c>
    </row>
    <row r="269" spans="1:7" s="13" customFormat="1" x14ac:dyDescent="0.35">
      <c r="A269" s="14" t="s">
        <v>368</v>
      </c>
      <c r="B269" s="37" t="s">
        <v>23</v>
      </c>
      <c r="C269" s="15"/>
      <c r="D269" s="66">
        <v>545</v>
      </c>
      <c r="E269" s="66"/>
      <c r="F269" s="66">
        <f t="shared" si="4"/>
        <v>0</v>
      </c>
      <c r="G269" s="64" t="s">
        <v>401</v>
      </c>
    </row>
    <row r="270" spans="1:7" s="13" customFormat="1" x14ac:dyDescent="0.35">
      <c r="A270" s="19">
        <v>115</v>
      </c>
      <c r="B270" s="36" t="s">
        <v>198</v>
      </c>
      <c r="C270" s="15" t="s">
        <v>10</v>
      </c>
      <c r="D270" s="66">
        <v>1.04E-2</v>
      </c>
      <c r="E270" s="66"/>
      <c r="F270" s="66">
        <f t="shared" si="4"/>
        <v>0</v>
      </c>
      <c r="G270" s="64" t="s">
        <v>402</v>
      </c>
    </row>
    <row r="271" spans="1:7" s="13" customFormat="1" x14ac:dyDescent="0.35">
      <c r="A271" s="19" t="s">
        <v>369</v>
      </c>
      <c r="B271" s="36" t="s">
        <v>199</v>
      </c>
      <c r="C271" s="15" t="s">
        <v>9</v>
      </c>
      <c r="D271" s="66">
        <v>1</v>
      </c>
      <c r="E271" s="66"/>
      <c r="F271" s="66">
        <f t="shared" si="4"/>
        <v>0</v>
      </c>
      <c r="G271" s="64" t="s">
        <v>401</v>
      </c>
    </row>
    <row r="272" spans="1:7" s="13" customFormat="1" x14ac:dyDescent="0.35">
      <c r="A272" s="14" t="s">
        <v>274</v>
      </c>
      <c r="B272" s="36" t="s">
        <v>200</v>
      </c>
      <c r="C272" s="15" t="s">
        <v>10</v>
      </c>
      <c r="D272" s="66">
        <v>0.153</v>
      </c>
      <c r="E272" s="66"/>
      <c r="F272" s="66">
        <f t="shared" si="4"/>
        <v>0</v>
      </c>
      <c r="G272" s="64" t="s">
        <v>402</v>
      </c>
    </row>
    <row r="273" spans="1:7" s="13" customFormat="1" x14ac:dyDescent="0.35">
      <c r="A273" s="14" t="s">
        <v>370</v>
      </c>
      <c r="B273" s="36" t="s">
        <v>37</v>
      </c>
      <c r="C273" s="15" t="s">
        <v>9</v>
      </c>
      <c r="D273" s="66">
        <v>6</v>
      </c>
      <c r="E273" s="66"/>
      <c r="F273" s="66">
        <f t="shared" si="4"/>
        <v>0</v>
      </c>
      <c r="G273" s="64" t="s">
        <v>401</v>
      </c>
    </row>
    <row r="274" spans="1:7" s="13" customFormat="1" x14ac:dyDescent="0.35">
      <c r="A274" s="14" t="s">
        <v>275</v>
      </c>
      <c r="B274" s="36" t="s">
        <v>38</v>
      </c>
      <c r="C274" s="15" t="s">
        <v>10</v>
      </c>
      <c r="D274" s="66">
        <v>0.16419999999999998</v>
      </c>
      <c r="E274" s="66"/>
      <c r="F274" s="66">
        <f t="shared" si="4"/>
        <v>0</v>
      </c>
      <c r="G274" s="64" t="s">
        <v>402</v>
      </c>
    </row>
    <row r="275" spans="1:7" s="13" customFormat="1" x14ac:dyDescent="0.35">
      <c r="A275" s="14" t="s">
        <v>371</v>
      </c>
      <c r="B275" s="36" t="s">
        <v>39</v>
      </c>
      <c r="C275" s="15" t="s">
        <v>9</v>
      </c>
      <c r="D275" s="66">
        <v>2</v>
      </c>
      <c r="E275" s="66"/>
      <c r="F275" s="66">
        <f t="shared" si="4"/>
        <v>0</v>
      </c>
      <c r="G275" s="64" t="s">
        <v>401</v>
      </c>
    </row>
    <row r="276" spans="1:7" s="13" customFormat="1" x14ac:dyDescent="0.35">
      <c r="A276" s="14" t="s">
        <v>276</v>
      </c>
      <c r="B276" s="36" t="s">
        <v>40</v>
      </c>
      <c r="C276" s="15" t="s">
        <v>10</v>
      </c>
      <c r="D276" s="66">
        <v>0.18580000000000002</v>
      </c>
      <c r="E276" s="66"/>
      <c r="F276" s="66">
        <f t="shared" si="4"/>
        <v>0</v>
      </c>
      <c r="G276" s="64" t="s">
        <v>402</v>
      </c>
    </row>
    <row r="277" spans="1:7" s="13" customFormat="1" x14ac:dyDescent="0.35">
      <c r="A277" s="14" t="s">
        <v>372</v>
      </c>
      <c r="B277" s="36" t="s">
        <v>201</v>
      </c>
      <c r="C277" s="15" t="s">
        <v>9</v>
      </c>
      <c r="D277" s="66">
        <v>2</v>
      </c>
      <c r="E277" s="66"/>
      <c r="F277" s="66">
        <f t="shared" si="4"/>
        <v>0</v>
      </c>
      <c r="G277" s="64" t="s">
        <v>401</v>
      </c>
    </row>
    <row r="278" spans="1:7" s="13" customFormat="1" x14ac:dyDescent="0.35">
      <c r="A278" s="19">
        <v>119</v>
      </c>
      <c r="B278" s="36" t="s">
        <v>203</v>
      </c>
      <c r="C278" s="15" t="s">
        <v>11</v>
      </c>
      <c r="D278" s="66">
        <v>2.8000000000000004E-2</v>
      </c>
      <c r="E278" s="66"/>
      <c r="F278" s="66">
        <f t="shared" si="4"/>
        <v>0</v>
      </c>
      <c r="G278" s="64" t="s">
        <v>402</v>
      </c>
    </row>
    <row r="279" spans="1:7" s="13" customFormat="1" x14ac:dyDescent="0.35">
      <c r="A279" s="19" t="s">
        <v>373</v>
      </c>
      <c r="B279" s="36" t="s">
        <v>55</v>
      </c>
      <c r="C279" s="15" t="s">
        <v>11</v>
      </c>
      <c r="D279" s="66">
        <v>2.8560000000000006E-2</v>
      </c>
      <c r="E279" s="66"/>
      <c r="F279" s="66">
        <f t="shared" si="4"/>
        <v>0</v>
      </c>
      <c r="G279" s="64" t="s">
        <v>401</v>
      </c>
    </row>
    <row r="280" spans="1:7" s="13" customFormat="1" x14ac:dyDescent="0.35">
      <c r="A280" s="19" t="s">
        <v>374</v>
      </c>
      <c r="B280" s="36" t="s">
        <v>202</v>
      </c>
      <c r="C280" s="15" t="s">
        <v>11</v>
      </c>
      <c r="D280" s="66">
        <v>6.7200000000000007E-4</v>
      </c>
      <c r="E280" s="66"/>
      <c r="F280" s="66">
        <f t="shared" si="4"/>
        <v>0</v>
      </c>
      <c r="G280" s="64" t="s">
        <v>401</v>
      </c>
    </row>
    <row r="281" spans="1:7" s="13" customFormat="1" x14ac:dyDescent="0.35">
      <c r="A281" s="19">
        <v>120</v>
      </c>
      <c r="B281" s="36" t="s">
        <v>204</v>
      </c>
      <c r="C281" s="15" t="s">
        <v>11</v>
      </c>
      <c r="D281" s="66">
        <v>2.0250000000000001E-2</v>
      </c>
      <c r="E281" s="66"/>
      <c r="F281" s="66">
        <f t="shared" si="4"/>
        <v>0</v>
      </c>
      <c r="G281" s="64" t="s">
        <v>402</v>
      </c>
    </row>
    <row r="282" spans="1:7" s="13" customFormat="1" x14ac:dyDescent="0.35">
      <c r="A282" s="19" t="s">
        <v>375</v>
      </c>
      <c r="B282" s="36" t="s">
        <v>55</v>
      </c>
      <c r="C282" s="15" t="s">
        <v>11</v>
      </c>
      <c r="D282" s="66">
        <v>2.0655E-2</v>
      </c>
      <c r="E282" s="66"/>
      <c r="F282" s="66">
        <f t="shared" si="4"/>
        <v>0</v>
      </c>
      <c r="G282" s="64" t="s">
        <v>401</v>
      </c>
    </row>
    <row r="283" spans="1:7" s="13" customFormat="1" x14ac:dyDescent="0.35">
      <c r="A283" s="19" t="s">
        <v>376</v>
      </c>
      <c r="B283" s="36" t="s">
        <v>202</v>
      </c>
      <c r="C283" s="15" t="s">
        <v>11</v>
      </c>
      <c r="D283" s="66">
        <v>4.8600000000000005E-4</v>
      </c>
      <c r="E283" s="66"/>
      <c r="F283" s="66">
        <f t="shared" si="4"/>
        <v>0</v>
      </c>
      <c r="G283" s="64" t="s">
        <v>401</v>
      </c>
    </row>
    <row r="284" spans="1:7" s="13" customFormat="1" x14ac:dyDescent="0.35">
      <c r="A284" s="14" t="s">
        <v>277</v>
      </c>
      <c r="B284" s="36" t="s">
        <v>19</v>
      </c>
      <c r="C284" s="15" t="s">
        <v>4</v>
      </c>
      <c r="D284" s="66">
        <v>62</v>
      </c>
      <c r="E284" s="66"/>
      <c r="F284" s="66">
        <f t="shared" si="4"/>
        <v>0</v>
      </c>
      <c r="G284" s="64" t="s">
        <v>402</v>
      </c>
    </row>
    <row r="285" spans="1:7" s="13" customFormat="1" x14ac:dyDescent="0.35">
      <c r="A285" s="14" t="s">
        <v>278</v>
      </c>
      <c r="B285" s="36" t="s">
        <v>216</v>
      </c>
      <c r="C285" s="15" t="s">
        <v>10</v>
      </c>
      <c r="D285" s="66">
        <v>0.8</v>
      </c>
      <c r="E285" s="66"/>
      <c r="F285" s="66">
        <f t="shared" si="4"/>
        <v>0</v>
      </c>
      <c r="G285" s="64" t="s">
        <v>402</v>
      </c>
    </row>
    <row r="286" spans="1:7" s="41" customFormat="1" x14ac:dyDescent="0.45">
      <c r="A286" s="14" t="s">
        <v>279</v>
      </c>
      <c r="B286" s="36" t="s">
        <v>205</v>
      </c>
      <c r="C286" s="15" t="s">
        <v>10</v>
      </c>
      <c r="D286" s="66">
        <v>2</v>
      </c>
      <c r="E286" s="66"/>
      <c r="F286" s="66">
        <f t="shared" si="4"/>
        <v>0</v>
      </c>
      <c r="G286" s="64" t="s">
        <v>402</v>
      </c>
    </row>
    <row r="287" spans="1:7" s="13" customFormat="1" x14ac:dyDescent="0.35">
      <c r="A287" s="14" t="s">
        <v>280</v>
      </c>
      <c r="B287" s="36" t="s">
        <v>514</v>
      </c>
      <c r="C287" s="15" t="s">
        <v>9</v>
      </c>
      <c r="D287" s="66">
        <v>1</v>
      </c>
      <c r="E287" s="66"/>
      <c r="F287" s="66">
        <f t="shared" si="4"/>
        <v>0</v>
      </c>
      <c r="G287" s="64" t="s">
        <v>402</v>
      </c>
    </row>
    <row r="288" spans="1:7" s="13" customFormat="1" x14ac:dyDescent="0.35">
      <c r="A288" s="14" t="s">
        <v>281</v>
      </c>
      <c r="B288" s="36" t="s">
        <v>515</v>
      </c>
      <c r="C288" s="15" t="s">
        <v>9</v>
      </c>
      <c r="D288" s="66">
        <v>1</v>
      </c>
      <c r="E288" s="66"/>
      <c r="F288" s="66">
        <f t="shared" si="4"/>
        <v>0</v>
      </c>
      <c r="G288" s="64" t="s">
        <v>402</v>
      </c>
    </row>
    <row r="289" spans="1:7" s="13" customFormat="1" x14ac:dyDescent="0.35">
      <c r="A289" s="14" t="s">
        <v>282</v>
      </c>
      <c r="B289" s="36" t="s">
        <v>516</v>
      </c>
      <c r="C289" s="15" t="s">
        <v>9</v>
      </c>
      <c r="D289" s="66">
        <v>2</v>
      </c>
      <c r="E289" s="66"/>
      <c r="F289" s="66">
        <f t="shared" si="4"/>
        <v>0</v>
      </c>
      <c r="G289" s="64" t="s">
        <v>402</v>
      </c>
    </row>
    <row r="290" spans="1:7" s="13" customFormat="1" x14ac:dyDescent="0.35">
      <c r="A290" s="19">
        <v>127</v>
      </c>
      <c r="B290" s="36" t="s">
        <v>206</v>
      </c>
      <c r="C290" s="15" t="s">
        <v>10</v>
      </c>
      <c r="D290" s="66">
        <v>1.2389999999999999</v>
      </c>
      <c r="E290" s="66"/>
      <c r="F290" s="66">
        <f t="shared" si="4"/>
        <v>0</v>
      </c>
      <c r="G290" s="64" t="s">
        <v>402</v>
      </c>
    </row>
    <row r="291" spans="1:7" s="41" customFormat="1" x14ac:dyDescent="0.45">
      <c r="A291" s="19">
        <v>128</v>
      </c>
      <c r="B291" s="37" t="s">
        <v>217</v>
      </c>
      <c r="C291" s="15" t="s">
        <v>56</v>
      </c>
      <c r="D291" s="66">
        <v>4</v>
      </c>
      <c r="E291" s="66"/>
      <c r="F291" s="66">
        <f t="shared" si="4"/>
        <v>0</v>
      </c>
      <c r="G291" s="64" t="s">
        <v>402</v>
      </c>
    </row>
    <row r="292" spans="1:7" s="41" customFormat="1" x14ac:dyDescent="0.45">
      <c r="A292" s="2" t="s">
        <v>377</v>
      </c>
      <c r="B292" s="47" t="s">
        <v>487</v>
      </c>
      <c r="C292" s="15" t="s">
        <v>18</v>
      </c>
      <c r="D292" s="66">
        <v>1.5603028000000001</v>
      </c>
      <c r="E292" s="66"/>
      <c r="F292" s="66">
        <f t="shared" si="4"/>
        <v>0</v>
      </c>
      <c r="G292" s="64" t="s">
        <v>401</v>
      </c>
    </row>
    <row r="293" spans="1:7" s="41" customFormat="1" x14ac:dyDescent="0.45">
      <c r="A293" s="2" t="s">
        <v>378</v>
      </c>
      <c r="B293" s="47" t="s">
        <v>57</v>
      </c>
      <c r="C293" s="15" t="s">
        <v>13</v>
      </c>
      <c r="D293" s="66">
        <v>0.71521440000000003</v>
      </c>
      <c r="E293" s="66"/>
      <c r="F293" s="66">
        <f t="shared" si="4"/>
        <v>0</v>
      </c>
      <c r="G293" s="64" t="s">
        <v>401</v>
      </c>
    </row>
    <row r="294" spans="1:7" s="41" customFormat="1" x14ac:dyDescent="0.45">
      <c r="A294" s="19">
        <v>129</v>
      </c>
      <c r="B294" s="37" t="s">
        <v>218</v>
      </c>
      <c r="C294" s="15" t="s">
        <v>56</v>
      </c>
      <c r="D294" s="66">
        <v>4</v>
      </c>
      <c r="E294" s="66"/>
      <c r="F294" s="66">
        <f t="shared" si="4"/>
        <v>0</v>
      </c>
      <c r="G294" s="64" t="s">
        <v>402</v>
      </c>
    </row>
    <row r="295" spans="1:7" s="41" customFormat="1" x14ac:dyDescent="0.45">
      <c r="A295" s="2" t="s">
        <v>379</v>
      </c>
      <c r="B295" s="47" t="s">
        <v>487</v>
      </c>
      <c r="C295" s="15" t="s">
        <v>18</v>
      </c>
      <c r="D295" s="66">
        <v>0.41038479999999999</v>
      </c>
      <c r="E295" s="66"/>
      <c r="F295" s="66">
        <f t="shared" si="4"/>
        <v>0</v>
      </c>
      <c r="G295" s="64" t="s">
        <v>401</v>
      </c>
    </row>
    <row r="296" spans="1:7" s="41" customFormat="1" x14ac:dyDescent="0.45">
      <c r="A296" s="2" t="s">
        <v>380</v>
      </c>
      <c r="B296" s="47" t="s">
        <v>57</v>
      </c>
      <c r="C296" s="15" t="s">
        <v>13</v>
      </c>
      <c r="D296" s="66">
        <v>0.18495120000000004</v>
      </c>
      <c r="E296" s="66"/>
      <c r="F296" s="66">
        <f t="shared" si="4"/>
        <v>0</v>
      </c>
      <c r="G296" s="64" t="s">
        <v>401</v>
      </c>
    </row>
    <row r="297" spans="1:7" s="41" customFormat="1" x14ac:dyDescent="0.45">
      <c r="A297" s="19">
        <v>130</v>
      </c>
      <c r="B297" s="37" t="s">
        <v>219</v>
      </c>
      <c r="C297" s="15" t="s">
        <v>56</v>
      </c>
      <c r="D297" s="66">
        <v>2</v>
      </c>
      <c r="E297" s="66"/>
      <c r="F297" s="66">
        <f t="shared" si="4"/>
        <v>0</v>
      </c>
      <c r="G297" s="64" t="s">
        <v>402</v>
      </c>
    </row>
    <row r="298" spans="1:7" s="41" customFormat="1" x14ac:dyDescent="0.45">
      <c r="A298" s="2" t="s">
        <v>381</v>
      </c>
      <c r="B298" s="47" t="s">
        <v>487</v>
      </c>
      <c r="C298" s="15" t="s">
        <v>18</v>
      </c>
      <c r="D298" s="66">
        <v>0.32007780000000002</v>
      </c>
      <c r="E298" s="66"/>
      <c r="F298" s="66">
        <f t="shared" si="4"/>
        <v>0</v>
      </c>
      <c r="G298" s="64" t="s">
        <v>401</v>
      </c>
    </row>
    <row r="299" spans="1:7" s="41" customFormat="1" x14ac:dyDescent="0.45">
      <c r="A299" s="2" t="s">
        <v>382</v>
      </c>
      <c r="B299" s="47" t="s">
        <v>57</v>
      </c>
      <c r="C299" s="15" t="s">
        <v>13</v>
      </c>
      <c r="D299" s="66">
        <v>0.14217959999999999</v>
      </c>
      <c r="E299" s="66"/>
      <c r="F299" s="66">
        <f t="shared" si="4"/>
        <v>0</v>
      </c>
      <c r="G299" s="64" t="s">
        <v>401</v>
      </c>
    </row>
    <row r="300" spans="1:7" s="13" customFormat="1" x14ac:dyDescent="0.35">
      <c r="A300" s="14" t="s">
        <v>283</v>
      </c>
      <c r="B300" s="36" t="s">
        <v>220</v>
      </c>
      <c r="C300" s="15" t="s">
        <v>20</v>
      </c>
      <c r="D300" s="66">
        <v>20</v>
      </c>
      <c r="E300" s="66"/>
      <c r="F300" s="66">
        <f t="shared" si="4"/>
        <v>0</v>
      </c>
      <c r="G300" s="64" t="s">
        <v>402</v>
      </c>
    </row>
    <row r="301" spans="1:7" s="13" customFormat="1" x14ac:dyDescent="0.35">
      <c r="A301" s="14" t="s">
        <v>284</v>
      </c>
      <c r="B301" s="36" t="s">
        <v>386</v>
      </c>
      <c r="C301" s="15" t="s">
        <v>20</v>
      </c>
      <c r="D301" s="66">
        <v>3</v>
      </c>
      <c r="E301" s="66"/>
      <c r="F301" s="66">
        <f t="shared" si="4"/>
        <v>0</v>
      </c>
      <c r="G301" s="64" t="s">
        <v>402</v>
      </c>
    </row>
    <row r="302" spans="1:7" s="13" customFormat="1" x14ac:dyDescent="0.35">
      <c r="A302" s="14" t="s">
        <v>285</v>
      </c>
      <c r="B302" s="36" t="s">
        <v>221</v>
      </c>
      <c r="C302" s="15" t="s">
        <v>20</v>
      </c>
      <c r="D302" s="66">
        <v>15</v>
      </c>
      <c r="E302" s="66"/>
      <c r="F302" s="66">
        <f t="shared" si="4"/>
        <v>0</v>
      </c>
      <c r="G302" s="64" t="s">
        <v>402</v>
      </c>
    </row>
    <row r="303" spans="1:7" s="13" customFormat="1" x14ac:dyDescent="0.35">
      <c r="A303" s="14" t="s">
        <v>286</v>
      </c>
      <c r="B303" s="36" t="s">
        <v>222</v>
      </c>
      <c r="C303" s="15" t="s">
        <v>20</v>
      </c>
      <c r="D303" s="66">
        <v>2</v>
      </c>
      <c r="E303" s="66"/>
      <c r="F303" s="66">
        <f t="shared" si="4"/>
        <v>0</v>
      </c>
      <c r="G303" s="64" t="s">
        <v>402</v>
      </c>
    </row>
    <row r="304" spans="1:7" s="13" customFormat="1" x14ac:dyDescent="0.35">
      <c r="A304" s="14" t="s">
        <v>287</v>
      </c>
      <c r="B304" s="36" t="s">
        <v>223</v>
      </c>
      <c r="C304" s="15" t="s">
        <v>20</v>
      </c>
      <c r="D304" s="66">
        <v>1</v>
      </c>
      <c r="E304" s="66"/>
      <c r="F304" s="66">
        <f t="shared" si="4"/>
        <v>0</v>
      </c>
      <c r="G304" s="64" t="s">
        <v>402</v>
      </c>
    </row>
    <row r="305" spans="1:7" s="13" customFormat="1" x14ac:dyDescent="0.35">
      <c r="A305" s="14" t="s">
        <v>288</v>
      </c>
      <c r="B305" s="36" t="s">
        <v>224</v>
      </c>
      <c r="C305" s="15" t="s">
        <v>20</v>
      </c>
      <c r="D305" s="66">
        <v>5</v>
      </c>
      <c r="E305" s="66"/>
      <c r="F305" s="66">
        <f t="shared" si="4"/>
        <v>0</v>
      </c>
      <c r="G305" s="64" t="s">
        <v>402</v>
      </c>
    </row>
    <row r="306" spans="1:7" x14ac:dyDescent="0.35">
      <c r="A306" s="1" t="s">
        <v>289</v>
      </c>
      <c r="B306" s="47" t="s">
        <v>225</v>
      </c>
      <c r="C306" s="18" t="s">
        <v>14</v>
      </c>
      <c r="D306" s="66">
        <v>30</v>
      </c>
      <c r="E306" s="66"/>
      <c r="F306" s="66">
        <f t="shared" si="4"/>
        <v>0</v>
      </c>
      <c r="G306" s="64" t="s">
        <v>402</v>
      </c>
    </row>
    <row r="307" spans="1:7" ht="16.5" thickBot="1" x14ac:dyDescent="0.4">
      <c r="A307" s="25" t="s">
        <v>383</v>
      </c>
      <c r="B307" s="54" t="s">
        <v>31</v>
      </c>
      <c r="C307" s="26" t="s">
        <v>13</v>
      </c>
      <c r="D307" s="69">
        <v>12</v>
      </c>
      <c r="E307" s="66"/>
      <c r="F307" s="66">
        <f t="shared" si="4"/>
        <v>0</v>
      </c>
      <c r="G307" s="64" t="s">
        <v>401</v>
      </c>
    </row>
    <row r="308" spans="1:7" s="13" customFormat="1" ht="16.5" thickBot="1" x14ac:dyDescent="0.4">
      <c r="A308" s="27"/>
      <c r="B308" s="55" t="s">
        <v>5</v>
      </c>
      <c r="C308" s="28"/>
      <c r="D308" s="70"/>
      <c r="E308" s="71"/>
      <c r="F308" s="71">
        <f>SUM(F7:F307)</f>
        <v>0</v>
      </c>
    </row>
    <row r="309" spans="1:7" ht="16.5" thickBot="1" x14ac:dyDescent="0.4">
      <c r="A309" s="29"/>
      <c r="B309" s="56" t="s">
        <v>517</v>
      </c>
      <c r="C309" s="30"/>
      <c r="D309" s="72"/>
      <c r="E309" s="72"/>
      <c r="F309" s="73">
        <f>F308*C309</f>
        <v>0</v>
      </c>
    </row>
    <row r="310" spans="1:7" ht="16.5" thickBot="1" x14ac:dyDescent="0.4">
      <c r="A310" s="29"/>
      <c r="B310" s="57" t="s">
        <v>6</v>
      </c>
      <c r="C310" s="31"/>
      <c r="D310" s="72"/>
      <c r="E310" s="72"/>
      <c r="F310" s="72">
        <f>SUM(F308:F309)</f>
        <v>0</v>
      </c>
    </row>
    <row r="311" spans="1:7" ht="16.5" thickBot="1" x14ac:dyDescent="0.4">
      <c r="A311" s="29"/>
      <c r="B311" s="56" t="s">
        <v>7</v>
      </c>
      <c r="C311" s="30"/>
      <c r="D311" s="72"/>
      <c r="E311" s="72"/>
      <c r="F311" s="73">
        <f>F310*C311</f>
        <v>0</v>
      </c>
    </row>
    <row r="312" spans="1:7" ht="16.5" thickBot="1" x14ac:dyDescent="0.4">
      <c r="A312" s="32"/>
      <c r="B312" s="58" t="s">
        <v>6</v>
      </c>
      <c r="C312" s="33"/>
      <c r="D312" s="74"/>
      <c r="E312" s="74"/>
      <c r="F312" s="74">
        <f>SUM(F310:F311)</f>
        <v>0</v>
      </c>
    </row>
    <row r="313" spans="1:7" ht="16.5" thickBot="1" x14ac:dyDescent="0.4">
      <c r="A313" s="29"/>
      <c r="B313" s="56" t="s">
        <v>518</v>
      </c>
      <c r="C313" s="30"/>
      <c r="D313" s="72"/>
      <c r="E313" s="72"/>
      <c r="F313" s="73">
        <f>F312*C313</f>
        <v>0</v>
      </c>
    </row>
    <row r="314" spans="1:7" ht="16.5" thickBot="1" x14ac:dyDescent="0.4">
      <c r="A314" s="32"/>
      <c r="B314" s="58" t="s">
        <v>6</v>
      </c>
      <c r="C314" s="33"/>
      <c r="D314" s="74"/>
      <c r="E314" s="74"/>
      <c r="F314" s="74">
        <f>SUM(F312:F313)</f>
        <v>0</v>
      </c>
    </row>
  </sheetData>
  <autoFilter ref="A6:G31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N1-1კრებსითი სატენდერო</vt:lpstr>
      <vt:lpstr>'N1-1კრებსითი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2021-02-12T12:08:18Z</dcterms:modified>
</cp:coreProperties>
</file>